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5310" windowHeight="7245" activeTab="0"/>
  </bookViews>
  <sheets>
    <sheet name="личные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<sst xmlns="http://schemas.openxmlformats.org/spreadsheetml/2006/main" count="32" uniqueCount="12">
  <si>
    <t>Total results</t>
  </si>
  <si>
    <t>&gt;100</t>
  </si>
  <si>
    <t>&gt;80</t>
  </si>
  <si>
    <t>M</t>
  </si>
  <si>
    <t>W</t>
  </si>
  <si>
    <t>C</t>
  </si>
  <si>
    <t>RUS</t>
  </si>
  <si>
    <t>KAZ</t>
  </si>
  <si>
    <t>TJK</t>
  </si>
  <si>
    <t>KGZ</t>
  </si>
  <si>
    <t>UZB</t>
  </si>
  <si>
    <t>BLR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</si>
</sst>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i/>
      <sz val="12"/>
      <name val="Bodoni MT Black"/>
      <family val="1"/>
    </font>
    <font>
      <b/>
      <sz val="14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5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3" fillId="0" borderId="0" xfId="15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4" fillId="3" borderId="16" xfId="15" applyNumberFormat="1" applyFont="1" applyFill="1" applyBorder="1" applyAlignment="1" applyProtection="1">
      <alignment horizontal="center" vertical="center" wrapText="1"/>
      <protection/>
    </xf>
    <xf numFmtId="0" fontId="14" fillId="3" borderId="17" xfId="15" applyNumberFormat="1" applyFont="1" applyFill="1" applyBorder="1" applyAlignment="1" applyProtection="1">
      <alignment horizontal="center" vertical="center" wrapText="1"/>
      <protection/>
    </xf>
    <xf numFmtId="0" fontId="14" fillId="3" borderId="18" xfId="15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3" borderId="21" xfId="15" applyNumberFormat="1" applyFont="1" applyFill="1" applyBorder="1" applyAlignment="1" applyProtection="1">
      <alignment horizontal="center" vertical="center"/>
      <protection/>
    </xf>
    <xf numFmtId="0" fontId="10" fillId="3" borderId="15" xfId="15" applyNumberFormat="1" applyFont="1" applyFill="1" applyBorder="1" applyAlignment="1" applyProtection="1">
      <alignment horizontal="center" vertical="center"/>
      <protection/>
    </xf>
    <xf numFmtId="0" fontId="10" fillId="3" borderId="22" xfId="15" applyNumberFormat="1" applyFont="1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0" borderId="33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877050" y="10706100"/>
          <a:ext cx="0" cy="447675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877050" y="10706100"/>
          <a:ext cx="0" cy="447675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104</xdr:row>
      <xdr:rowOff>57150</xdr:rowOff>
    </xdr:from>
    <xdr:to>
      <xdr:col>11</xdr:col>
      <xdr:colOff>0</xdr:colOff>
      <xdr:row>105</xdr:row>
      <xdr:rowOff>133350</xdr:rowOff>
    </xdr:to>
    <xdr:grpSp>
      <xdr:nvGrpSpPr>
        <xdr:cNvPr id="7" name="Group 57"/>
        <xdr:cNvGrpSpPr>
          <a:grpSpLocks/>
        </xdr:cNvGrpSpPr>
      </xdr:nvGrpSpPr>
      <xdr:grpSpPr>
        <a:xfrm>
          <a:off x="6296025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8" name="Picture 58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104</xdr:row>
      <xdr:rowOff>57150</xdr:rowOff>
    </xdr:from>
    <xdr:to>
      <xdr:col>11</xdr:col>
      <xdr:colOff>0</xdr:colOff>
      <xdr:row>105</xdr:row>
      <xdr:rowOff>133350</xdr:rowOff>
    </xdr:to>
    <xdr:grpSp>
      <xdr:nvGrpSpPr>
        <xdr:cNvPr id="10" name="Group 60"/>
        <xdr:cNvGrpSpPr>
          <a:grpSpLocks/>
        </xdr:cNvGrpSpPr>
      </xdr:nvGrpSpPr>
      <xdr:grpSpPr>
        <a:xfrm>
          <a:off x="6296025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1" name="Picture 6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105</xdr:row>
      <xdr:rowOff>133350</xdr:rowOff>
    </xdr:to>
    <xdr:grpSp>
      <xdr:nvGrpSpPr>
        <xdr:cNvPr id="13" name="Group 63"/>
        <xdr:cNvGrpSpPr>
          <a:grpSpLocks/>
        </xdr:cNvGrpSpPr>
      </xdr:nvGrpSpPr>
      <xdr:grpSpPr>
        <a:xfrm>
          <a:off x="6877050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4" name="Picture 6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105</xdr:row>
      <xdr:rowOff>133350</xdr:rowOff>
    </xdr:to>
    <xdr:grpSp>
      <xdr:nvGrpSpPr>
        <xdr:cNvPr id="16" name="Group 66"/>
        <xdr:cNvGrpSpPr>
          <a:grpSpLocks/>
        </xdr:cNvGrpSpPr>
      </xdr:nvGrpSpPr>
      <xdr:grpSpPr>
        <a:xfrm>
          <a:off x="6877050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7" name="Picture 67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1</v>
          </cell>
          <cell r="D7">
            <v>1</v>
          </cell>
          <cell r="E7" t="str">
            <v>BALASHOVA Anna</v>
          </cell>
          <cell r="F7" t="str">
            <v>1983 msic</v>
          </cell>
          <cell r="G7" t="str">
            <v>RUS</v>
          </cell>
        </row>
        <row r="9">
          <cell r="B9">
            <v>2</v>
          </cell>
          <cell r="C9" t="str">
            <v>2</v>
          </cell>
          <cell r="D9">
            <v>2</v>
          </cell>
          <cell r="E9" t="str">
            <v>DAVTYAN Dzhuletta</v>
          </cell>
          <cell r="F9" t="str">
            <v>1988 ms</v>
          </cell>
          <cell r="G9" t="str">
            <v>RUS-M</v>
          </cell>
        </row>
        <row r="11">
          <cell r="B11">
            <v>3</v>
          </cell>
          <cell r="C11" t="str">
            <v>3</v>
          </cell>
          <cell r="D11">
            <v>3</v>
          </cell>
          <cell r="E11" t="str">
            <v>BEREZOVSKAYA Ivanna</v>
          </cell>
          <cell r="F11">
            <v>1991</v>
          </cell>
          <cell r="G11" t="str">
            <v>UKR</v>
          </cell>
        </row>
        <row r="13">
          <cell r="B13">
            <v>4</v>
          </cell>
          <cell r="C13" t="str">
            <v>4</v>
          </cell>
          <cell r="D13">
            <v>4</v>
          </cell>
          <cell r="E13" t="str">
            <v>RODINA Irina</v>
          </cell>
          <cell r="F13" t="str">
            <v>1973 dvms</v>
          </cell>
          <cell r="G13" t="str">
            <v>RUS</v>
          </cell>
        </row>
        <row r="15">
          <cell r="B15">
            <v>5</v>
          </cell>
          <cell r="C15" t="str">
            <v>5</v>
          </cell>
          <cell r="D15">
            <v>5</v>
          </cell>
          <cell r="E15" t="str">
            <v>CUTRO-KELLY Nina</v>
          </cell>
          <cell r="F15">
            <v>1984</v>
          </cell>
          <cell r="G15" t="str">
            <v>USA</v>
          </cell>
        </row>
        <row r="17">
          <cell r="B17">
            <v>6</v>
          </cell>
          <cell r="C17" t="str">
            <v>1</v>
          </cell>
          <cell r="D17">
            <v>1</v>
          </cell>
          <cell r="E17" t="str">
            <v>LOPTUNOVA Elena</v>
          </cell>
          <cell r="F17" t="str">
            <v>1991 ms</v>
          </cell>
          <cell r="G17" t="str">
            <v>RUS</v>
          </cell>
        </row>
        <row r="19">
          <cell r="B19">
            <v>7</v>
          </cell>
          <cell r="C19" t="str">
            <v>2</v>
          </cell>
          <cell r="D19">
            <v>2</v>
          </cell>
          <cell r="E19" t="str">
            <v>KUNITSKAYA Elena</v>
          </cell>
          <cell r="F19">
            <v>1991</v>
          </cell>
          <cell r="G19" t="str">
            <v>UKR</v>
          </cell>
        </row>
        <row r="21">
          <cell r="B21">
            <v>8</v>
          </cell>
          <cell r="C21" t="str">
            <v>3</v>
          </cell>
          <cell r="D21">
            <v>3</v>
          </cell>
          <cell r="E21" t="str">
            <v>ABBASAVA Leila</v>
          </cell>
          <cell r="F21" t="str">
            <v>1990 ms</v>
          </cell>
          <cell r="G21" t="str">
            <v>BLR</v>
          </cell>
        </row>
        <row r="23">
          <cell r="B23">
            <v>9</v>
          </cell>
          <cell r="C23" t="str">
            <v>4</v>
          </cell>
          <cell r="D23">
            <v>4</v>
          </cell>
          <cell r="E23" t="str">
            <v>STSIASHENKA Yulia</v>
          </cell>
          <cell r="F23" t="str">
            <v>1990 ms</v>
          </cell>
          <cell r="G23" t="str">
            <v>BLR</v>
          </cell>
        </row>
        <row r="25">
          <cell r="B25">
            <v>10</v>
          </cell>
          <cell r="C25" t="str">
            <v>5</v>
          </cell>
          <cell r="D25">
            <v>5</v>
          </cell>
          <cell r="E25" t="str">
            <v>LIPCHANSKAYA Anna</v>
          </cell>
          <cell r="F25" t="str">
            <v>1991 cms</v>
          </cell>
          <cell r="G25" t="str">
            <v>RUS</v>
          </cell>
        </row>
        <row r="27">
          <cell r="B27">
            <v>11</v>
          </cell>
          <cell r="C27" t="str">
            <v>6</v>
          </cell>
          <cell r="D27">
            <v>6</v>
          </cell>
          <cell r="E27" t="str">
            <v>BONDAREVA Elena</v>
          </cell>
          <cell r="F27" t="str">
            <v>1985 dvms</v>
          </cell>
          <cell r="G27" t="str">
            <v>RUS</v>
          </cell>
        </row>
        <row r="29">
          <cell r="B29">
            <v>12</v>
          </cell>
          <cell r="C29" t="str">
            <v>7</v>
          </cell>
          <cell r="D29">
            <v>7</v>
          </cell>
          <cell r="E29" t="str">
            <v>ARUTYINIAN Gayane</v>
          </cell>
          <cell r="F29" t="str">
            <v>1984 msic</v>
          </cell>
          <cell r="G29" t="str">
            <v>RUS-M</v>
          </cell>
        </row>
        <row r="31">
          <cell r="B31">
            <v>13</v>
          </cell>
          <cell r="C31" t="str">
            <v>8</v>
          </cell>
          <cell r="D31">
            <v>8</v>
          </cell>
          <cell r="E31" t="str">
            <v>BORISOVA Zinaida</v>
          </cell>
          <cell r="F31" t="str">
            <v>1982 msic</v>
          </cell>
          <cell r="G31" t="str">
            <v>RUS</v>
          </cell>
        </row>
        <row r="33">
          <cell r="B33">
            <v>14</v>
          </cell>
          <cell r="C33" t="str">
            <v>9</v>
          </cell>
          <cell r="D33">
            <v>9</v>
          </cell>
          <cell r="E33" t="str">
            <v>LOGUNOVA Ekaterina</v>
          </cell>
          <cell r="F33" t="str">
            <v>1984 msic</v>
          </cell>
          <cell r="G33" t="str">
            <v>RUS-M</v>
          </cell>
        </row>
        <row r="35">
          <cell r="B35">
            <v>15</v>
          </cell>
          <cell r="C35" t="str">
            <v>10</v>
          </cell>
          <cell r="D35">
            <v>10</v>
          </cell>
          <cell r="E35" t="str">
            <v>ZHUMALI KYZY Anara</v>
          </cell>
          <cell r="F35" t="str">
            <v>1992 ms</v>
          </cell>
          <cell r="G35" t="str">
            <v>KGZ</v>
          </cell>
        </row>
        <row r="37">
          <cell r="B37">
            <v>16</v>
          </cell>
          <cell r="C37" t="str">
            <v>11</v>
          </cell>
          <cell r="D37">
            <v>11</v>
          </cell>
          <cell r="E37" t="str">
            <v>ERDENECHIMEG Nomin</v>
          </cell>
          <cell r="F37">
            <v>1989</v>
          </cell>
          <cell r="G37" t="str">
            <v>MNG</v>
          </cell>
        </row>
        <row r="39">
          <cell r="B39">
            <v>17</v>
          </cell>
          <cell r="C39" t="str">
            <v>1</v>
          </cell>
          <cell r="D39">
            <v>1</v>
          </cell>
          <cell r="E39" t="str">
            <v>NIKITINA Tatiana</v>
          </cell>
          <cell r="F39" t="str">
            <v>1984 ms</v>
          </cell>
          <cell r="G39" t="str">
            <v>RUS</v>
          </cell>
        </row>
        <row r="41">
          <cell r="B41">
            <v>18</v>
          </cell>
          <cell r="C41" t="str">
            <v>2</v>
          </cell>
          <cell r="D41">
            <v>2</v>
          </cell>
          <cell r="E41" t="str">
            <v>CHERNETSOVA Natalia</v>
          </cell>
          <cell r="F41" t="str">
            <v>1986 ms</v>
          </cell>
          <cell r="G41" t="str">
            <v>RUS-M</v>
          </cell>
        </row>
        <row r="43">
          <cell r="B43">
            <v>19</v>
          </cell>
          <cell r="C43" t="str">
            <v>3</v>
          </cell>
          <cell r="D43">
            <v>3</v>
          </cell>
          <cell r="E43" t="str">
            <v>TASCU Gabriela</v>
          </cell>
          <cell r="F43">
            <v>1992</v>
          </cell>
          <cell r="G43" t="str">
            <v>ROU</v>
          </cell>
        </row>
        <row r="45">
          <cell r="B45">
            <v>20</v>
          </cell>
          <cell r="C45" t="str">
            <v>4</v>
          </cell>
          <cell r="D45">
            <v>4</v>
          </cell>
          <cell r="E45" t="str">
            <v>VALEEVA Liliya</v>
          </cell>
          <cell r="F45" t="str">
            <v>1988 ms</v>
          </cell>
          <cell r="G45" t="str">
            <v>RUS</v>
          </cell>
        </row>
        <row r="47">
          <cell r="B47">
            <v>21</v>
          </cell>
          <cell r="C47" t="str">
            <v>5</v>
          </cell>
          <cell r="D47">
            <v>5</v>
          </cell>
          <cell r="E47" t="str">
            <v>OSTAPYUK Maria</v>
          </cell>
          <cell r="F47" t="str">
            <v>1991 ms</v>
          </cell>
          <cell r="G47" t="str">
            <v>UKR</v>
          </cell>
        </row>
        <row r="49">
          <cell r="B49">
            <v>22</v>
          </cell>
          <cell r="C49" t="str">
            <v>6</v>
          </cell>
          <cell r="D49">
            <v>6</v>
          </cell>
          <cell r="E49" t="str">
            <v>ZHARSKAYA Maryna</v>
          </cell>
          <cell r="F49" t="str">
            <v>1983 msic</v>
          </cell>
          <cell r="G49" t="str">
            <v>BLR</v>
          </cell>
        </row>
        <row r="51">
          <cell r="B51">
            <v>23</v>
          </cell>
          <cell r="C51" t="str">
            <v>7</v>
          </cell>
          <cell r="D51">
            <v>7</v>
          </cell>
          <cell r="E51" t="str">
            <v>KHARITONOVA Anna</v>
          </cell>
          <cell r="F51" t="str">
            <v>1985 cms</v>
          </cell>
          <cell r="G51" t="str">
            <v>RUS-M</v>
          </cell>
        </row>
        <row r="53">
          <cell r="B53">
            <v>24</v>
          </cell>
          <cell r="C53" t="str">
            <v>1</v>
          </cell>
          <cell r="D53">
            <v>1</v>
          </cell>
          <cell r="E53" t="str">
            <v>SAVCHUK Olesya</v>
          </cell>
          <cell r="F53">
            <v>1982</v>
          </cell>
          <cell r="G53" t="str">
            <v>UKR</v>
          </cell>
        </row>
        <row r="55">
          <cell r="B55">
            <v>25</v>
          </cell>
          <cell r="C55" t="str">
            <v>2</v>
          </cell>
          <cell r="D55">
            <v>2</v>
          </cell>
          <cell r="E55" t="str">
            <v>VALOVA Anastasiya</v>
          </cell>
          <cell r="F55" t="str">
            <v>1990 ms</v>
          </cell>
          <cell r="G55" t="str">
            <v>RUS-M</v>
          </cell>
        </row>
        <row r="57">
          <cell r="B57">
            <v>26</v>
          </cell>
          <cell r="C57" t="str">
            <v>3</v>
          </cell>
          <cell r="D57">
            <v>3</v>
          </cell>
          <cell r="E57" t="str">
            <v>ALIEVA Diana</v>
          </cell>
          <cell r="F57" t="str">
            <v>1989 ms</v>
          </cell>
          <cell r="G57" t="str">
            <v>RUS-M</v>
          </cell>
        </row>
        <row r="59">
          <cell r="B59">
            <v>27</v>
          </cell>
          <cell r="C59" t="str">
            <v>4</v>
          </cell>
          <cell r="D59">
            <v>4</v>
          </cell>
          <cell r="E59" t="str">
            <v>ZAITSEVA Nadezhda</v>
          </cell>
          <cell r="F59" t="str">
            <v>1984 ms</v>
          </cell>
          <cell r="G59" t="str">
            <v>RUS</v>
          </cell>
        </row>
        <row r="61">
          <cell r="B61">
            <v>28</v>
          </cell>
          <cell r="C61" t="str">
            <v>6</v>
          </cell>
          <cell r="D61">
            <v>5</v>
          </cell>
          <cell r="E61" t="str">
            <v>FROLOVA Evgenia</v>
          </cell>
          <cell r="F61" t="str">
            <v>1988 cms</v>
          </cell>
          <cell r="G61" t="str">
            <v>RUS-M</v>
          </cell>
        </row>
        <row r="63">
          <cell r="B63">
            <v>29</v>
          </cell>
          <cell r="C63" t="str">
            <v>5</v>
          </cell>
          <cell r="D63">
            <v>6</v>
          </cell>
          <cell r="E63" t="str">
            <v>ZALETSKAYA Hanna</v>
          </cell>
          <cell r="F63" t="str">
            <v>1987 ms</v>
          </cell>
          <cell r="G63" t="str">
            <v>BLR</v>
          </cell>
        </row>
        <row r="65">
          <cell r="B65">
            <v>30</v>
          </cell>
          <cell r="C65" t="str">
            <v>7</v>
          </cell>
          <cell r="D65">
            <v>7</v>
          </cell>
          <cell r="E65" t="str">
            <v>RUMYANCHEVA Maria</v>
          </cell>
          <cell r="F65" t="str">
            <v>1975 msic</v>
          </cell>
          <cell r="G65" t="str">
            <v>RUS</v>
          </cell>
        </row>
        <row r="67">
          <cell r="B67">
            <v>31</v>
          </cell>
          <cell r="C67" t="str">
            <v>8</v>
          </cell>
          <cell r="D67">
            <v>8</v>
          </cell>
          <cell r="E67" t="str">
            <v>HIRTH Brante</v>
          </cell>
          <cell r="F67">
            <v>1993</v>
          </cell>
          <cell r="G67" t="str">
            <v>USA</v>
          </cell>
        </row>
        <row r="69">
          <cell r="B69">
            <v>32</v>
          </cell>
          <cell r="C69" t="str">
            <v>1</v>
          </cell>
          <cell r="D69">
            <v>1</v>
          </cell>
          <cell r="E69" t="str">
            <v>SAIMOVA Gulzhaz</v>
          </cell>
          <cell r="F69" t="str">
            <v>1987 cms</v>
          </cell>
          <cell r="G69" t="str">
            <v>KGZ</v>
          </cell>
        </row>
        <row r="71">
          <cell r="B71">
            <v>33</v>
          </cell>
          <cell r="C71" t="str">
            <v>2</v>
          </cell>
          <cell r="D71">
            <v>2</v>
          </cell>
          <cell r="E71" t="str">
            <v>ZAKHARTSOVA Olga</v>
          </cell>
          <cell r="F71" t="str">
            <v>1988 ms</v>
          </cell>
          <cell r="G71" t="str">
            <v>RUS</v>
          </cell>
        </row>
        <row r="73">
          <cell r="B73">
            <v>34</v>
          </cell>
          <cell r="C73" t="str">
            <v>3</v>
          </cell>
          <cell r="D73">
            <v>3</v>
          </cell>
          <cell r="E73" t="str">
            <v>SHINKARENKO Anastasia</v>
          </cell>
          <cell r="F73" t="str">
            <v>1991 ms</v>
          </cell>
          <cell r="G73" t="str">
            <v>RUS</v>
          </cell>
        </row>
        <row r="75">
          <cell r="B75">
            <v>35</v>
          </cell>
          <cell r="C75" t="str">
            <v>4</v>
          </cell>
          <cell r="D75">
            <v>4</v>
          </cell>
          <cell r="E75" t="str">
            <v>ONOPRIENKO Ekaterina</v>
          </cell>
          <cell r="F75" t="str">
            <v>1987 msic</v>
          </cell>
          <cell r="G75" t="str">
            <v>RUS</v>
          </cell>
        </row>
        <row r="77">
          <cell r="B77">
            <v>36</v>
          </cell>
          <cell r="C77" t="str">
            <v>5</v>
          </cell>
          <cell r="D77">
            <v>5</v>
          </cell>
          <cell r="E77" t="str">
            <v>KONDRATEVA Olesia</v>
          </cell>
          <cell r="F77" t="str">
            <v>1983 msic</v>
          </cell>
          <cell r="G77" t="str">
            <v>RUS</v>
          </cell>
        </row>
        <row r="79">
          <cell r="B79">
            <v>37</v>
          </cell>
          <cell r="C79" t="str">
            <v>6</v>
          </cell>
          <cell r="D79">
            <v>6</v>
          </cell>
          <cell r="E79" t="str">
            <v>PRAKAPENKA Katsiaryna</v>
          </cell>
          <cell r="F79" t="str">
            <v>1980 msic</v>
          </cell>
          <cell r="G79" t="str">
            <v>BLR</v>
          </cell>
        </row>
        <row r="81">
          <cell r="B81">
            <v>38</v>
          </cell>
          <cell r="C81" t="str">
            <v>7</v>
          </cell>
          <cell r="D81">
            <v>7</v>
          </cell>
          <cell r="E81" t="str">
            <v>KALYAEVA Svetlana</v>
          </cell>
          <cell r="F81" t="str">
            <v>1982 cms</v>
          </cell>
          <cell r="G81" t="str">
            <v>RUS-M</v>
          </cell>
        </row>
        <row r="83">
          <cell r="B83">
            <v>39</v>
          </cell>
          <cell r="C83" t="str">
            <v>1</v>
          </cell>
          <cell r="D83">
            <v>1</v>
          </cell>
          <cell r="E83" t="str">
            <v>DAVYDOVA Mariana</v>
          </cell>
          <cell r="F83" t="str">
            <v>1985 ms</v>
          </cell>
          <cell r="G83" t="str">
            <v>MDA</v>
          </cell>
        </row>
        <row r="85">
          <cell r="B85">
            <v>40</v>
          </cell>
          <cell r="C85" t="str">
            <v>2</v>
          </cell>
          <cell r="D85">
            <v>2</v>
          </cell>
          <cell r="E85" t="str">
            <v>BADANOVA Ekaterina</v>
          </cell>
          <cell r="F85" t="str">
            <v>1991 ms</v>
          </cell>
          <cell r="G85" t="str">
            <v>RUS-M</v>
          </cell>
        </row>
        <row r="87">
          <cell r="B87">
            <v>41</v>
          </cell>
          <cell r="C87" t="str">
            <v>3</v>
          </cell>
          <cell r="D87">
            <v>3</v>
          </cell>
          <cell r="E87" t="str">
            <v>SHLYAKHTINA Marina</v>
          </cell>
          <cell r="F87" t="str">
            <v>1990 ms</v>
          </cell>
          <cell r="G87" t="str">
            <v>RUS</v>
          </cell>
        </row>
        <row r="89">
          <cell r="B89">
            <v>42</v>
          </cell>
          <cell r="C89" t="str">
            <v>4</v>
          </cell>
          <cell r="D89">
            <v>4</v>
          </cell>
          <cell r="E89" t="str">
            <v>GROMOVA Irina</v>
          </cell>
          <cell r="F89" t="str">
            <v>1985 msic</v>
          </cell>
          <cell r="G89" t="str">
            <v>RUS</v>
          </cell>
        </row>
        <row r="91">
          <cell r="B91">
            <v>43</v>
          </cell>
          <cell r="C91" t="str">
            <v>5</v>
          </cell>
          <cell r="D91">
            <v>5</v>
          </cell>
          <cell r="E91" t="str">
            <v>RYZHOVA Olga</v>
          </cell>
          <cell r="F91" t="str">
            <v>1984 ms</v>
          </cell>
          <cell r="G91" t="str">
            <v>RUS-M</v>
          </cell>
        </row>
        <row r="93">
          <cell r="B93">
            <v>44</v>
          </cell>
          <cell r="C93" t="str">
            <v>6</v>
          </cell>
          <cell r="D93">
            <v>6</v>
          </cell>
          <cell r="E93" t="str">
            <v>PAIM-KRASKOVSKAYA Anzela</v>
          </cell>
          <cell r="F93" t="str">
            <v>1980 ms</v>
          </cell>
          <cell r="G93" t="str">
            <v>BLR</v>
          </cell>
        </row>
        <row r="95">
          <cell r="B95">
            <v>45</v>
          </cell>
          <cell r="C95" t="str">
            <v>7</v>
          </cell>
          <cell r="D95">
            <v>7</v>
          </cell>
          <cell r="E95" t="str">
            <v>USOLTSEVA Olga</v>
          </cell>
          <cell r="F95" t="str">
            <v>1984 dvms</v>
          </cell>
          <cell r="G95" t="str">
            <v>RUS</v>
          </cell>
        </row>
        <row r="97">
          <cell r="B97">
            <v>46</v>
          </cell>
          <cell r="C97" t="str">
            <v>8</v>
          </cell>
          <cell r="D97">
            <v>8</v>
          </cell>
          <cell r="E97" t="str">
            <v>YELEUSSINOVA Aidana</v>
          </cell>
          <cell r="F97" t="str">
            <v>1992 cms</v>
          </cell>
          <cell r="G97" t="str">
            <v>KAZ</v>
          </cell>
        </row>
        <row r="99">
          <cell r="B99">
            <v>47</v>
          </cell>
          <cell r="C99" t="str">
            <v>1</v>
          </cell>
          <cell r="D99">
            <v>1</v>
          </cell>
          <cell r="E99" t="str">
            <v>TIGINEANU Valeriy</v>
          </cell>
          <cell r="F99">
            <v>1988</v>
          </cell>
          <cell r="G99" t="str">
            <v>ROU</v>
          </cell>
        </row>
        <row r="101">
          <cell r="B101">
            <v>48</v>
          </cell>
          <cell r="C101" t="str">
            <v>2</v>
          </cell>
          <cell r="D101">
            <v>2</v>
          </cell>
          <cell r="E101" t="str">
            <v>MURADOV Rashad</v>
          </cell>
          <cell r="F101" t="str">
            <v>1989 ms</v>
          </cell>
          <cell r="G101" t="str">
            <v>RUS</v>
          </cell>
        </row>
        <row r="103">
          <cell r="B103">
            <v>49</v>
          </cell>
          <cell r="C103" t="str">
            <v>3</v>
          </cell>
          <cell r="D103">
            <v>3</v>
          </cell>
          <cell r="E103" t="str">
            <v>POZHKOV Maxim</v>
          </cell>
          <cell r="F103" t="str">
            <v>1987 ms</v>
          </cell>
          <cell r="G103" t="str">
            <v>RUS</v>
          </cell>
        </row>
        <row r="105">
          <cell r="B105">
            <v>50</v>
          </cell>
          <cell r="C105" t="str">
            <v>4</v>
          </cell>
          <cell r="D105">
            <v>4</v>
          </cell>
          <cell r="E105" t="str">
            <v>ABDULAZIZOV Makhach</v>
          </cell>
          <cell r="F105" t="str">
            <v>1985 ms</v>
          </cell>
          <cell r="G105" t="str">
            <v>RUS-M</v>
          </cell>
        </row>
        <row r="107">
          <cell r="B107">
            <v>51</v>
          </cell>
          <cell r="C107" t="str">
            <v>5</v>
          </cell>
          <cell r="D107">
            <v>5</v>
          </cell>
          <cell r="E107" t="str">
            <v>AKNAZAROV Maksat</v>
          </cell>
          <cell r="F107" t="str">
            <v>1989 ms</v>
          </cell>
          <cell r="G107" t="str">
            <v>KGZ</v>
          </cell>
        </row>
        <row r="109">
          <cell r="B109">
            <v>52</v>
          </cell>
          <cell r="C109" t="str">
            <v>6</v>
          </cell>
          <cell r="D109">
            <v>6</v>
          </cell>
          <cell r="E109" t="str">
            <v>MARUSH Erdenebold</v>
          </cell>
          <cell r="F109">
            <v>1979</v>
          </cell>
          <cell r="G109" t="str">
            <v>MNG</v>
          </cell>
        </row>
        <row r="111">
          <cell r="B111">
            <v>53</v>
          </cell>
          <cell r="C111" t="str">
            <v>7</v>
          </cell>
          <cell r="D111">
            <v>7</v>
          </cell>
          <cell r="E111" t="str">
            <v>OMYRBEKOV Talgat</v>
          </cell>
          <cell r="F111">
            <v>1990</v>
          </cell>
          <cell r="G111" t="str">
            <v>KGZ</v>
          </cell>
        </row>
        <row r="113">
          <cell r="B113">
            <v>54</v>
          </cell>
          <cell r="C113" t="str">
            <v>8</v>
          </cell>
          <cell r="D113">
            <v>8</v>
          </cell>
          <cell r="E113" t="str">
            <v>MUSTAPAKUL Uulu</v>
          </cell>
          <cell r="F113">
            <v>1990</v>
          </cell>
          <cell r="G113" t="str">
            <v>KGZ</v>
          </cell>
        </row>
        <row r="115">
          <cell r="B115">
            <v>55</v>
          </cell>
          <cell r="C115" t="str">
            <v>9</v>
          </cell>
          <cell r="D115">
            <v>9</v>
          </cell>
          <cell r="E115" t="str">
            <v>GASANKHANOV Ruslan</v>
          </cell>
          <cell r="F115" t="str">
            <v>1989 msic</v>
          </cell>
          <cell r="G115" t="str">
            <v>RUS</v>
          </cell>
        </row>
        <row r="117">
          <cell r="B117">
            <v>56</v>
          </cell>
          <cell r="C117" t="str">
            <v>10</v>
          </cell>
          <cell r="D117">
            <v>10</v>
          </cell>
          <cell r="E117" t="str">
            <v>KUPUEV Adynazar</v>
          </cell>
          <cell r="F117" t="str">
            <v>1990 ms</v>
          </cell>
          <cell r="G117" t="str">
            <v>KGZ</v>
          </cell>
        </row>
        <row r="119">
          <cell r="B119">
            <v>57</v>
          </cell>
          <cell r="C119" t="str">
            <v>1</v>
          </cell>
          <cell r="D119">
            <v>1</v>
          </cell>
          <cell r="E119" t="str">
            <v>GURTSYEVA Margarita</v>
          </cell>
          <cell r="F119" t="str">
            <v>1988 ms</v>
          </cell>
          <cell r="G119" t="str">
            <v>RUS</v>
          </cell>
        </row>
        <row r="121">
          <cell r="B121">
            <v>58</v>
          </cell>
          <cell r="C121" t="str">
            <v>2</v>
          </cell>
          <cell r="D121">
            <v>2</v>
          </cell>
          <cell r="E121" t="str">
            <v>ABDILMANAP KYZY Bubysaira</v>
          </cell>
          <cell r="F121" t="str">
            <v>1992 ms</v>
          </cell>
          <cell r="G121" t="str">
            <v>KGZ</v>
          </cell>
        </row>
        <row r="123">
          <cell r="B123">
            <v>59</v>
          </cell>
          <cell r="C123" t="str">
            <v>3</v>
          </cell>
          <cell r="D123">
            <v>3</v>
          </cell>
          <cell r="E123" t="str">
            <v>TROPINA Rimma</v>
          </cell>
          <cell r="F123" t="str">
            <v>1990 cms</v>
          </cell>
          <cell r="G123" t="str">
            <v>RUS</v>
          </cell>
        </row>
        <row r="125">
          <cell r="B125">
            <v>60</v>
          </cell>
          <cell r="C125" t="str">
            <v>4</v>
          </cell>
          <cell r="D125">
            <v>4</v>
          </cell>
          <cell r="E125" t="str">
            <v>KARAUSH Valentina</v>
          </cell>
          <cell r="F125">
            <v>1984</v>
          </cell>
          <cell r="G125" t="str">
            <v>MDA</v>
          </cell>
        </row>
        <row r="127">
          <cell r="B127">
            <v>61</v>
          </cell>
          <cell r="C127" t="str">
            <v>5</v>
          </cell>
          <cell r="D127">
            <v>5</v>
          </cell>
          <cell r="E127" t="str">
            <v>EKHBAT Azzaya</v>
          </cell>
          <cell r="F127">
            <v>1990</v>
          </cell>
          <cell r="G127" t="str">
            <v>MNG</v>
          </cell>
        </row>
        <row r="129">
          <cell r="B129">
            <v>62</v>
          </cell>
          <cell r="C129" t="str">
            <v>6</v>
          </cell>
          <cell r="D129">
            <v>6</v>
          </cell>
          <cell r="E129" t="str">
            <v>NAZARENKO Olesya</v>
          </cell>
          <cell r="F129" t="str">
            <v>1976 ms</v>
          </cell>
          <cell r="G129" t="str">
            <v>RUS-M</v>
          </cell>
        </row>
        <row r="131">
          <cell r="B131">
            <v>63</v>
          </cell>
          <cell r="C131" t="str">
            <v>7</v>
          </cell>
          <cell r="D131">
            <v>7</v>
          </cell>
          <cell r="E131" t="str">
            <v>CHERAR Adriana</v>
          </cell>
          <cell r="F131">
            <v>1985</v>
          </cell>
          <cell r="G131" t="str">
            <v>ROU</v>
          </cell>
        </row>
        <row r="133">
          <cell r="B133">
            <v>64</v>
          </cell>
          <cell r="C133" t="str">
            <v>8</v>
          </cell>
          <cell r="D133">
            <v>8</v>
          </cell>
          <cell r="E133" t="str">
            <v>KORNEEVA Svetlana</v>
          </cell>
          <cell r="F133" t="str">
            <v>1980 ms</v>
          </cell>
          <cell r="G133" t="str">
            <v>RUS</v>
          </cell>
        </row>
        <row r="135">
          <cell r="B135">
            <v>65</v>
          </cell>
          <cell r="C135" t="str">
            <v>9</v>
          </cell>
          <cell r="D135">
            <v>9</v>
          </cell>
          <cell r="E135" t="str">
            <v>ISMATOVA Gulmira</v>
          </cell>
          <cell r="F135" t="str">
            <v>1985 msic</v>
          </cell>
          <cell r="G135" t="str">
            <v>UZB</v>
          </cell>
        </row>
        <row r="137">
          <cell r="B137">
            <v>66</v>
          </cell>
          <cell r="C137" t="str">
            <v>10</v>
          </cell>
          <cell r="D137">
            <v>10</v>
          </cell>
          <cell r="E137" t="str">
            <v>NAMAZAVA Volha</v>
          </cell>
          <cell r="F137" t="str">
            <v>1991 ms</v>
          </cell>
          <cell r="G137" t="str">
            <v>BLR</v>
          </cell>
        </row>
        <row r="139">
          <cell r="B139">
            <v>67</v>
          </cell>
          <cell r="C139" t="str">
            <v>1</v>
          </cell>
          <cell r="D139">
            <v>1</v>
          </cell>
          <cell r="E139" t="str">
            <v>KORMILTSEVA Marina</v>
          </cell>
          <cell r="F139" t="str">
            <v>1988 msic</v>
          </cell>
          <cell r="G139" t="str">
            <v>RUS</v>
          </cell>
        </row>
        <row r="141">
          <cell r="B141">
            <v>68</v>
          </cell>
          <cell r="C141" t="str">
            <v>2</v>
          </cell>
          <cell r="D141">
            <v>2</v>
          </cell>
          <cell r="E141" t="str">
            <v>AVERUSHKINA Svetlana</v>
          </cell>
          <cell r="F141" t="str">
            <v>1979 msic</v>
          </cell>
          <cell r="G141" t="str">
            <v>RUS</v>
          </cell>
        </row>
        <row r="143">
          <cell r="B143">
            <v>69</v>
          </cell>
          <cell r="C143" t="str">
            <v>3</v>
          </cell>
          <cell r="D143">
            <v>3</v>
          </cell>
          <cell r="E143" t="str">
            <v>KUZNIEATSOVA Maryia</v>
          </cell>
          <cell r="F143" t="str">
            <v>1985 ms</v>
          </cell>
          <cell r="G143" t="str">
            <v>BLR</v>
          </cell>
        </row>
        <row r="145">
          <cell r="B145">
            <v>70</v>
          </cell>
          <cell r="C145" t="str">
            <v>4</v>
          </cell>
          <cell r="D145">
            <v>4</v>
          </cell>
          <cell r="E145" t="str">
            <v>GALYANT Svetlana</v>
          </cell>
          <cell r="F145" t="str">
            <v>1973 dvms</v>
          </cell>
          <cell r="G145" t="str">
            <v>RUS</v>
          </cell>
        </row>
        <row r="147">
          <cell r="B147">
            <v>71</v>
          </cell>
          <cell r="C147" t="str">
            <v>5</v>
          </cell>
          <cell r="D147">
            <v>5</v>
          </cell>
          <cell r="E147" t="str">
            <v>KOVYLINA Ekaterina</v>
          </cell>
          <cell r="F147" t="str">
            <v>1991 ms</v>
          </cell>
          <cell r="G147" t="str">
            <v>RUS-M</v>
          </cell>
        </row>
        <row r="149">
          <cell r="B149">
            <v>72</v>
          </cell>
          <cell r="C149" t="str">
            <v>6</v>
          </cell>
          <cell r="D149">
            <v>6</v>
          </cell>
          <cell r="E149" t="str">
            <v>MAROZAVA Anzhela</v>
          </cell>
          <cell r="F149" t="str">
            <v>1991 ms</v>
          </cell>
          <cell r="G149" t="str">
            <v>BLR</v>
          </cell>
        </row>
        <row r="151">
          <cell r="B151">
            <v>73</v>
          </cell>
          <cell r="C151" t="str">
            <v>7</v>
          </cell>
          <cell r="D151">
            <v>7</v>
          </cell>
          <cell r="E151" t="str">
            <v>ALEKSEEVA Irina</v>
          </cell>
          <cell r="F151" t="str">
            <v>1990 ms</v>
          </cell>
          <cell r="G151" t="str">
            <v>RUS</v>
          </cell>
        </row>
        <row r="153">
          <cell r="B153">
            <v>74</v>
          </cell>
          <cell r="C153" t="str">
            <v>8</v>
          </cell>
          <cell r="D153">
            <v>8</v>
          </cell>
          <cell r="E153" t="str">
            <v>UMEROVA Elzara</v>
          </cell>
          <cell r="F153">
            <v>1986</v>
          </cell>
          <cell r="G153" t="str">
            <v>UZB</v>
          </cell>
        </row>
        <row r="155">
          <cell r="B155">
            <v>75</v>
          </cell>
          <cell r="C155" t="str">
            <v>1</v>
          </cell>
          <cell r="D155">
            <v>1</v>
          </cell>
          <cell r="E155" t="str">
            <v>PANOV Alexandr</v>
          </cell>
          <cell r="F155">
            <v>1991</v>
          </cell>
          <cell r="G155" t="str">
            <v>RUS</v>
          </cell>
        </row>
        <row r="157">
          <cell r="B157">
            <v>76</v>
          </cell>
          <cell r="C157" t="str">
            <v>2</v>
          </cell>
          <cell r="D157">
            <v>2</v>
          </cell>
          <cell r="E157" t="str">
            <v>GASANKHANOV Shamil</v>
          </cell>
          <cell r="F157" t="str">
            <v>1987 msic</v>
          </cell>
          <cell r="G157" t="str">
            <v>RUS</v>
          </cell>
        </row>
        <row r="159">
          <cell r="B159">
            <v>77</v>
          </cell>
          <cell r="C159" t="str">
            <v>3</v>
          </cell>
          <cell r="D159">
            <v>3</v>
          </cell>
          <cell r="E159" t="str">
            <v>AZIZOV Zaur </v>
          </cell>
          <cell r="F159" t="str">
            <v>1987 ms</v>
          </cell>
          <cell r="G159" t="str">
            <v>RUS</v>
          </cell>
        </row>
        <row r="161">
          <cell r="B161">
            <v>78</v>
          </cell>
          <cell r="C161" t="str">
            <v>4</v>
          </cell>
          <cell r="D161">
            <v>4</v>
          </cell>
          <cell r="E161" t="str">
            <v>POTASHKIN Nikolay</v>
          </cell>
          <cell r="F161" t="str">
            <v>1991 ms</v>
          </cell>
          <cell r="G161" t="str">
            <v>RUS</v>
          </cell>
        </row>
        <row r="163">
          <cell r="B163">
            <v>79</v>
          </cell>
          <cell r="C163" t="str">
            <v>5</v>
          </cell>
          <cell r="D163">
            <v>5</v>
          </cell>
          <cell r="E163" t="str">
            <v>ABDULVAKHABOV Aziz</v>
          </cell>
          <cell r="F163" t="str">
            <v>1985 ms</v>
          </cell>
          <cell r="G163" t="str">
            <v>RUS-M</v>
          </cell>
        </row>
        <row r="165">
          <cell r="B165">
            <v>80</v>
          </cell>
          <cell r="C165" t="str">
            <v>6</v>
          </cell>
          <cell r="D165">
            <v>6</v>
          </cell>
          <cell r="E165" t="str">
            <v>ZAYNULLIN Artur </v>
          </cell>
          <cell r="F165" t="str">
            <v>1988 ms</v>
          </cell>
          <cell r="G165" t="str">
            <v>RUS</v>
          </cell>
        </row>
        <row r="167">
          <cell r="B167">
            <v>81</v>
          </cell>
          <cell r="C167" t="str">
            <v>7</v>
          </cell>
          <cell r="D167">
            <v>7</v>
          </cell>
          <cell r="E167" t="str">
            <v>KARIMOV Umarjon</v>
          </cell>
          <cell r="F167">
            <v>1991</v>
          </cell>
          <cell r="G167" t="str">
            <v>UZB</v>
          </cell>
        </row>
        <row r="169">
          <cell r="B169">
            <v>82</v>
          </cell>
          <cell r="C169" t="str">
            <v>8</v>
          </cell>
          <cell r="D169">
            <v>8</v>
          </cell>
          <cell r="E169" t="str">
            <v>NASIPOV Alymbek</v>
          </cell>
          <cell r="F169" t="str">
            <v>1987 ms</v>
          </cell>
          <cell r="G169" t="str">
            <v>KGZ</v>
          </cell>
        </row>
        <row r="171">
          <cell r="B171">
            <v>83</v>
          </cell>
          <cell r="C171" t="str">
            <v>9</v>
          </cell>
          <cell r="D171">
            <v>9</v>
          </cell>
          <cell r="E171" t="str">
            <v>MURZAEV Stanbek</v>
          </cell>
          <cell r="F171" t="str">
            <v>1986 ms</v>
          </cell>
          <cell r="G171" t="str">
            <v>KGZ</v>
          </cell>
        </row>
        <row r="173">
          <cell r="B173">
            <v>84</v>
          </cell>
          <cell r="C173" t="str">
            <v>1</v>
          </cell>
          <cell r="D173">
            <v>1</v>
          </cell>
          <cell r="E173" t="str">
            <v>KHAKIMOVA Elena</v>
          </cell>
          <cell r="F173" t="str">
            <v>1988 msic</v>
          </cell>
          <cell r="G173" t="str">
            <v>RUS</v>
          </cell>
        </row>
        <row r="175">
          <cell r="B175">
            <v>85</v>
          </cell>
          <cell r="C175" t="str">
            <v>2</v>
          </cell>
          <cell r="D175">
            <v>2</v>
          </cell>
          <cell r="E175" t="str">
            <v>TSIMASHENKA Svitlana</v>
          </cell>
          <cell r="F175" t="str">
            <v>1984 msic</v>
          </cell>
          <cell r="G175" t="str">
            <v>BLR</v>
          </cell>
        </row>
        <row r="177">
          <cell r="B177">
            <v>86</v>
          </cell>
          <cell r="C177" t="str">
            <v>3</v>
          </cell>
          <cell r="D177">
            <v>3</v>
          </cell>
          <cell r="E177" t="str">
            <v>EZHOVA Ksenia</v>
          </cell>
          <cell r="F177" t="str">
            <v>1986 ms</v>
          </cell>
          <cell r="G177" t="str">
            <v>RUS</v>
          </cell>
        </row>
        <row r="179">
          <cell r="B179">
            <v>87</v>
          </cell>
          <cell r="C179" t="str">
            <v>4</v>
          </cell>
          <cell r="D179">
            <v>4</v>
          </cell>
          <cell r="E179" t="str">
            <v>SUBBOTINA Anna</v>
          </cell>
          <cell r="F179" t="str">
            <v>1982 msic</v>
          </cell>
          <cell r="G179" t="str">
            <v>RUS</v>
          </cell>
        </row>
        <row r="181">
          <cell r="B181">
            <v>88</v>
          </cell>
          <cell r="C181" t="str">
            <v>5</v>
          </cell>
          <cell r="D181">
            <v>5</v>
          </cell>
          <cell r="E181" t="str">
            <v>KALIBEK KYZY Dinara</v>
          </cell>
          <cell r="F181" t="str">
            <v>1993 ms</v>
          </cell>
          <cell r="G181" t="str">
            <v>KGZ</v>
          </cell>
        </row>
        <row r="183">
          <cell r="B183">
            <v>89</v>
          </cell>
          <cell r="C183" t="str">
            <v>6</v>
          </cell>
          <cell r="D183">
            <v>6</v>
          </cell>
          <cell r="E183" t="str">
            <v>ASLANOVA Elpida</v>
          </cell>
          <cell r="F183" t="str">
            <v>1991 ms</v>
          </cell>
          <cell r="G183" t="str">
            <v>RUS</v>
          </cell>
        </row>
        <row r="185">
          <cell r="B185">
            <v>90</v>
          </cell>
          <cell r="C185" t="str">
            <v>7</v>
          </cell>
          <cell r="D185">
            <v>7</v>
          </cell>
          <cell r="E185" t="str">
            <v>MAISEYENKA Yelizaveta</v>
          </cell>
          <cell r="F185" t="str">
            <v>1990 ms</v>
          </cell>
          <cell r="G185" t="str">
            <v>BLR</v>
          </cell>
        </row>
        <row r="187">
          <cell r="B187">
            <v>91</v>
          </cell>
          <cell r="C187" t="str">
            <v>8</v>
          </cell>
          <cell r="D187">
            <v>8</v>
          </cell>
          <cell r="E187" t="str">
            <v>MIKHAYLENKO Kristina</v>
          </cell>
          <cell r="F187">
            <v>1993</v>
          </cell>
          <cell r="G187" t="str">
            <v>UKR</v>
          </cell>
        </row>
        <row r="189">
          <cell r="B189">
            <v>92</v>
          </cell>
          <cell r="C189" t="str">
            <v>9</v>
          </cell>
          <cell r="E189" t="str">
            <v>ALEKSEEVA Ekaterina</v>
          </cell>
          <cell r="F189" t="str">
            <v>1986 ms</v>
          </cell>
          <cell r="G189" t="str">
            <v>RUS-M</v>
          </cell>
        </row>
        <row r="191">
          <cell r="B191">
            <v>93</v>
          </cell>
          <cell r="C191" t="str">
            <v>1</v>
          </cell>
          <cell r="D191">
            <v>1</v>
          </cell>
          <cell r="E191" t="str">
            <v>YAKOVLEV Sergey</v>
          </cell>
          <cell r="F191" t="str">
            <v>1983 ms</v>
          </cell>
          <cell r="G191" t="str">
            <v>RUS</v>
          </cell>
        </row>
        <row r="193">
          <cell r="B193">
            <v>94</v>
          </cell>
          <cell r="C193" t="str">
            <v>2</v>
          </cell>
          <cell r="D193">
            <v>2</v>
          </cell>
          <cell r="E193" t="str">
            <v>FYODOROV Alexandr</v>
          </cell>
          <cell r="F193">
            <v>1984</v>
          </cell>
          <cell r="G193" t="str">
            <v>EST</v>
          </cell>
        </row>
        <row r="195">
          <cell r="B195">
            <v>95</v>
          </cell>
          <cell r="C195" t="str">
            <v>3</v>
          </cell>
          <cell r="D195">
            <v>3</v>
          </cell>
          <cell r="E195" t="str">
            <v>ALIKHANOV Abusupiyan</v>
          </cell>
          <cell r="F195" t="str">
            <v>1989 ms</v>
          </cell>
          <cell r="G195" t="str">
            <v>RUS</v>
          </cell>
        </row>
        <row r="197">
          <cell r="B197">
            <v>96</v>
          </cell>
          <cell r="C197" t="str">
            <v>4</v>
          </cell>
          <cell r="D197">
            <v>4</v>
          </cell>
          <cell r="E197" t="str">
            <v>SARYBOEV Edilbek</v>
          </cell>
          <cell r="F197" t="str">
            <v>1987 ms</v>
          </cell>
          <cell r="G197" t="str">
            <v>KGZ</v>
          </cell>
        </row>
        <row r="199">
          <cell r="B199">
            <v>97</v>
          </cell>
          <cell r="C199" t="str">
            <v>5</v>
          </cell>
          <cell r="D199">
            <v>5</v>
          </cell>
          <cell r="E199" t="str">
            <v>DROVNYASHIN Ilia</v>
          </cell>
          <cell r="F199">
            <v>1990</v>
          </cell>
          <cell r="G199" t="str">
            <v>EST</v>
          </cell>
        </row>
        <row r="201">
          <cell r="B201">
            <v>98</v>
          </cell>
          <cell r="C201" t="str">
            <v>6</v>
          </cell>
          <cell r="D201">
            <v>6</v>
          </cell>
          <cell r="E201" t="str">
            <v>KIYAMOV Soli</v>
          </cell>
          <cell r="F201">
            <v>1985</v>
          </cell>
          <cell r="G201" t="str">
            <v>UZB</v>
          </cell>
        </row>
        <row r="203">
          <cell r="B203">
            <v>99</v>
          </cell>
          <cell r="C203" t="str">
            <v>7</v>
          </cell>
          <cell r="D203" t="str">
            <v>7</v>
          </cell>
          <cell r="E203" t="str">
            <v>MAGOMEDOV Abdulmazhid</v>
          </cell>
          <cell r="F203">
            <v>1987</v>
          </cell>
          <cell r="G203" t="str">
            <v>RUS</v>
          </cell>
        </row>
        <row r="205">
          <cell r="B205">
            <v>100</v>
          </cell>
          <cell r="C205" t="str">
            <v>8</v>
          </cell>
          <cell r="D205">
            <v>8</v>
          </cell>
          <cell r="E205" t="str">
            <v>TUROVSKIY Alexandr</v>
          </cell>
          <cell r="F205">
            <v>1988</v>
          </cell>
          <cell r="G205" t="str">
            <v>UKR</v>
          </cell>
        </row>
        <row r="207">
          <cell r="B207">
            <v>101</v>
          </cell>
          <cell r="C207" t="str">
            <v>9</v>
          </cell>
          <cell r="D207">
            <v>9</v>
          </cell>
          <cell r="E207" t="str">
            <v>ORANSKIY Ivan</v>
          </cell>
          <cell r="F207">
            <v>1988</v>
          </cell>
          <cell r="G207" t="str">
            <v>UKR</v>
          </cell>
        </row>
        <row r="209">
          <cell r="B209">
            <v>102</v>
          </cell>
          <cell r="C209" t="str">
            <v>10</v>
          </cell>
          <cell r="D209">
            <v>10</v>
          </cell>
          <cell r="E209" t="str">
            <v>BEREZIN Kirill</v>
          </cell>
          <cell r="F209" t="str">
            <v>1993 ms</v>
          </cell>
          <cell r="G209" t="str">
            <v>RUS</v>
          </cell>
        </row>
        <row r="211">
          <cell r="B211">
            <v>103</v>
          </cell>
          <cell r="C211" t="str">
            <v>11</v>
          </cell>
          <cell r="D211">
            <v>11</v>
          </cell>
          <cell r="E211" t="str">
            <v>BERDIBAEV Nurlan</v>
          </cell>
          <cell r="F211">
            <v>1985</v>
          </cell>
          <cell r="G211" t="str">
            <v>KGZ</v>
          </cell>
        </row>
        <row r="213">
          <cell r="B213">
            <v>104</v>
          </cell>
          <cell r="C213" t="str">
            <v>12</v>
          </cell>
          <cell r="D213">
            <v>12</v>
          </cell>
          <cell r="E213" t="str">
            <v>ALDIEV Magomed</v>
          </cell>
          <cell r="F213" t="str">
            <v>1989 ms</v>
          </cell>
          <cell r="G213" t="str">
            <v>RUS-M</v>
          </cell>
        </row>
        <row r="215">
          <cell r="B215">
            <v>105</v>
          </cell>
          <cell r="C215" t="str">
            <v>13</v>
          </cell>
          <cell r="D215">
            <v>13</v>
          </cell>
          <cell r="E215" t="str">
            <v>ZHANYBEK UULULU Samat</v>
          </cell>
          <cell r="F215" t="str">
            <v>1985 ms</v>
          </cell>
          <cell r="G215" t="str">
            <v>KGZ</v>
          </cell>
        </row>
        <row r="217">
          <cell r="B217">
            <v>106</v>
          </cell>
          <cell r="C217" t="str">
            <v>14</v>
          </cell>
          <cell r="D217">
            <v>14</v>
          </cell>
          <cell r="E217" t="str">
            <v>RUNKOWSKI Julian</v>
          </cell>
          <cell r="F217">
            <v>1984</v>
          </cell>
          <cell r="G217" t="str">
            <v>POL</v>
          </cell>
        </row>
        <row r="219">
          <cell r="B219">
            <v>107</v>
          </cell>
          <cell r="C219" t="str">
            <v>15</v>
          </cell>
          <cell r="D219">
            <v>15</v>
          </cell>
          <cell r="E219" t="str">
            <v>ROZIEV Forkat</v>
          </cell>
          <cell r="F219">
            <v>1989</v>
          </cell>
          <cell r="G219" t="str">
            <v>UZB</v>
          </cell>
        </row>
        <row r="221">
          <cell r="B221">
            <v>108</v>
          </cell>
          <cell r="C221" t="str">
            <v>16</v>
          </cell>
          <cell r="D221">
            <v>16</v>
          </cell>
          <cell r="E221" t="str">
            <v>DORJDEREM Munkhbaysgalan</v>
          </cell>
          <cell r="F221">
            <v>1979</v>
          </cell>
          <cell r="G221" t="str">
            <v>MNG</v>
          </cell>
        </row>
        <row r="223">
          <cell r="B223">
            <v>109</v>
          </cell>
          <cell r="C223" t="str">
            <v>1</v>
          </cell>
          <cell r="D223">
            <v>1</v>
          </cell>
          <cell r="E223" t="str">
            <v>NEMKOV Vadim</v>
          </cell>
          <cell r="F223" t="str">
            <v>1992 ms</v>
          </cell>
          <cell r="G223" t="str">
            <v>RUS</v>
          </cell>
        </row>
        <row r="225">
          <cell r="B225">
            <v>110</v>
          </cell>
          <cell r="C225" t="str">
            <v>2</v>
          </cell>
          <cell r="D225">
            <v>2</v>
          </cell>
          <cell r="E225" t="str">
            <v>SAMOYLOV Dmitriy</v>
          </cell>
          <cell r="F225" t="str">
            <v>1984 msic</v>
          </cell>
          <cell r="G225" t="str">
            <v>RUS</v>
          </cell>
        </row>
        <row r="227">
          <cell r="B227">
            <v>111</v>
          </cell>
          <cell r="C227" t="str">
            <v>3</v>
          </cell>
          <cell r="D227">
            <v>3</v>
          </cell>
          <cell r="E227" t="str">
            <v>CHULDENKO Sergey</v>
          </cell>
          <cell r="F227">
            <v>1986</v>
          </cell>
          <cell r="G227" t="str">
            <v>RUS</v>
          </cell>
        </row>
        <row r="229">
          <cell r="B229">
            <v>112</v>
          </cell>
          <cell r="C229" t="str">
            <v>4</v>
          </cell>
          <cell r="D229">
            <v>4</v>
          </cell>
          <cell r="E229" t="str">
            <v>MAGOMEDOV Magomed</v>
          </cell>
          <cell r="F229" t="str">
            <v>1994 ms</v>
          </cell>
          <cell r="G229" t="str">
            <v>RUS-M</v>
          </cell>
        </row>
        <row r="231">
          <cell r="B231">
            <v>113</v>
          </cell>
          <cell r="C231" t="str">
            <v>5</v>
          </cell>
          <cell r="D231">
            <v>5</v>
          </cell>
          <cell r="E231" t="str">
            <v>HOTAMOV Siroj</v>
          </cell>
          <cell r="F231">
            <v>1990</v>
          </cell>
          <cell r="G231" t="str">
            <v>UZB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41</v>
          </cell>
          <cell r="D7">
            <v>1</v>
          </cell>
          <cell r="E7" t="str">
            <v>MARFIN  Fedor</v>
          </cell>
          <cell r="F7" t="str">
            <v>1988 ms</v>
          </cell>
          <cell r="G7" t="str">
            <v>RUS</v>
          </cell>
        </row>
        <row r="9">
          <cell r="B9">
            <v>2</v>
          </cell>
          <cell r="C9" t="str">
            <v>5</v>
          </cell>
          <cell r="D9">
            <v>2</v>
          </cell>
          <cell r="E9" t="str">
            <v>RAYMKULOV Bolatbek</v>
          </cell>
          <cell r="F9">
            <v>1993</v>
          </cell>
          <cell r="G9" t="str">
            <v>KAZ</v>
          </cell>
        </row>
        <row r="11">
          <cell r="B11">
            <v>3</v>
          </cell>
          <cell r="C11">
            <v>9</v>
          </cell>
          <cell r="D11">
            <v>3</v>
          </cell>
          <cell r="E11" t="str">
            <v>OSIPYAN Grachik</v>
          </cell>
          <cell r="F11">
            <v>1991</v>
          </cell>
          <cell r="G11" t="str">
            <v>UKR</v>
          </cell>
        </row>
        <row r="13">
          <cell r="B13">
            <v>4</v>
          </cell>
          <cell r="C13" t="str">
            <v>3</v>
          </cell>
          <cell r="D13">
            <v>4</v>
          </cell>
          <cell r="E13" t="str">
            <v>KARAULOV VASILIY</v>
          </cell>
          <cell r="F13" t="str">
            <v>1991 ms</v>
          </cell>
          <cell r="G13" t="str">
            <v>RUS</v>
          </cell>
        </row>
        <row r="15">
          <cell r="B15">
            <v>5</v>
          </cell>
          <cell r="C15" t="str">
            <v>13</v>
          </cell>
          <cell r="D15">
            <v>5</v>
          </cell>
          <cell r="E15" t="str">
            <v>KIRAKOSYAN  Tigran</v>
          </cell>
          <cell r="F15">
            <v>1989</v>
          </cell>
          <cell r="G15" t="str">
            <v>ARM</v>
          </cell>
        </row>
        <row r="17">
          <cell r="B17">
            <v>6</v>
          </cell>
          <cell r="C17" t="str">
            <v>10</v>
          </cell>
          <cell r="D17">
            <v>6</v>
          </cell>
          <cell r="E17" t="str">
            <v>SCRIPNIC Iolian</v>
          </cell>
          <cell r="F17">
            <v>1989</v>
          </cell>
          <cell r="G17" t="str">
            <v>MDA</v>
          </cell>
        </row>
        <row r="19">
          <cell r="B19">
            <v>7</v>
          </cell>
          <cell r="C19">
            <v>6</v>
          </cell>
          <cell r="D19">
            <v>7</v>
          </cell>
          <cell r="E19" t="str">
            <v>JABBAROV Islam</v>
          </cell>
          <cell r="F19">
            <v>1990</v>
          </cell>
          <cell r="G19" t="str">
            <v>AZE</v>
          </cell>
        </row>
        <row r="21">
          <cell r="B21">
            <v>8</v>
          </cell>
          <cell r="C21" t="str">
            <v>7</v>
          </cell>
          <cell r="D21">
            <v>8</v>
          </cell>
          <cell r="E21" t="str">
            <v>ABDULLAEV AFGAN</v>
          </cell>
          <cell r="F21" t="str">
            <v>1988 ms</v>
          </cell>
          <cell r="G21" t="str">
            <v>AZE</v>
          </cell>
        </row>
        <row r="23">
          <cell r="B23">
            <v>9</v>
          </cell>
          <cell r="C23" t="str">
            <v>2</v>
          </cell>
          <cell r="D23">
            <v>9</v>
          </cell>
          <cell r="E23" t="str">
            <v>KLYUKIN ALEKSEY</v>
          </cell>
          <cell r="F23" t="str">
            <v>1990 ms</v>
          </cell>
          <cell r="G23" t="str">
            <v>RUS</v>
          </cell>
        </row>
        <row r="25">
          <cell r="B25">
            <v>10</v>
          </cell>
          <cell r="C25" t="str">
            <v>4</v>
          </cell>
          <cell r="D25">
            <v>10</v>
          </cell>
          <cell r="E25" t="str">
            <v>SORONOKOV VALERIY</v>
          </cell>
          <cell r="F25" t="str">
            <v>1985 msik</v>
          </cell>
          <cell r="G25" t="str">
            <v>RUS</v>
          </cell>
        </row>
        <row r="27">
          <cell r="B27">
            <v>11</v>
          </cell>
          <cell r="C27" t="str">
            <v>12</v>
          </cell>
          <cell r="D27">
            <v>11</v>
          </cell>
          <cell r="E27" t="str">
            <v>MONGYSH  Albert</v>
          </cell>
          <cell r="F27" t="str">
            <v>1989 ms</v>
          </cell>
          <cell r="G27" t="str">
            <v>RUS</v>
          </cell>
        </row>
        <row r="29">
          <cell r="B29">
            <v>12</v>
          </cell>
          <cell r="C29">
            <v>8</v>
          </cell>
          <cell r="D29">
            <v>12</v>
          </cell>
          <cell r="E29" t="str">
            <v>OLSHANSKIY  Evgeniy</v>
          </cell>
          <cell r="F29">
            <v>1986</v>
          </cell>
          <cell r="G29" t="str">
            <v>UKR</v>
          </cell>
        </row>
        <row r="31">
          <cell r="B31">
            <v>13</v>
          </cell>
          <cell r="C31" t="str">
            <v>1</v>
          </cell>
          <cell r="D31">
            <v>13</v>
          </cell>
          <cell r="E31" t="str">
            <v>KANZHANOV BEUMBET</v>
          </cell>
          <cell r="F31">
            <v>1991</v>
          </cell>
          <cell r="G31" t="str">
            <v>KAZ</v>
          </cell>
        </row>
        <row r="33">
          <cell r="B33">
            <v>14</v>
          </cell>
          <cell r="C33" t="str">
            <v> </v>
          </cell>
          <cell r="D33">
            <v>14</v>
          </cell>
          <cell r="E33" t="str">
            <v>ZORIGT  SUKHCHULUUN</v>
          </cell>
          <cell r="F33">
            <v>1987</v>
          </cell>
          <cell r="G33" t="str">
            <v>MNG</v>
          </cell>
        </row>
        <row r="35">
          <cell r="B35">
            <v>15</v>
          </cell>
          <cell r="D35">
            <v>1</v>
          </cell>
          <cell r="E35" t="str">
            <v>KASYMBAEV Eleman</v>
          </cell>
          <cell r="F35" t="str">
            <v>1993 ms</v>
          </cell>
          <cell r="G35" t="str">
            <v>KGZ</v>
          </cell>
        </row>
        <row r="37">
          <cell r="B37">
            <v>16</v>
          </cell>
          <cell r="D37">
            <v>2</v>
          </cell>
          <cell r="E37" t="str">
            <v>VOUTYK Nikita</v>
          </cell>
          <cell r="F37">
            <v>1991</v>
          </cell>
          <cell r="G37" t="str">
            <v>UKR</v>
          </cell>
        </row>
        <row r="39">
          <cell r="B39">
            <v>17</v>
          </cell>
          <cell r="D39">
            <v>3</v>
          </cell>
          <cell r="E39" t="str">
            <v>UNDAGANOV MEDET</v>
          </cell>
          <cell r="F39" t="str">
            <v>1986 msik</v>
          </cell>
          <cell r="G39" t="str">
            <v>KAZ</v>
          </cell>
        </row>
        <row r="41">
          <cell r="B41">
            <v>18</v>
          </cell>
          <cell r="D41">
            <v>4</v>
          </cell>
          <cell r="E41" t="str">
            <v>NAZARHUDOEV Daler</v>
          </cell>
          <cell r="F41">
            <v>1992</v>
          </cell>
          <cell r="G41" t="str">
            <v>TJK</v>
          </cell>
        </row>
        <row r="43">
          <cell r="B43">
            <v>19</v>
          </cell>
          <cell r="D43">
            <v>5</v>
          </cell>
          <cell r="E43" t="str">
            <v>KARIMOV  Akhliddin</v>
          </cell>
          <cell r="F43">
            <v>1990</v>
          </cell>
          <cell r="G43" t="str">
            <v>TJK</v>
          </cell>
        </row>
        <row r="45">
          <cell r="B45">
            <v>20</v>
          </cell>
          <cell r="D45">
            <v>6</v>
          </cell>
          <cell r="E45" t="str">
            <v>MAVLIYROV Artur</v>
          </cell>
          <cell r="F45" t="str">
            <v>1991 ms</v>
          </cell>
          <cell r="G45" t="str">
            <v>RUS</v>
          </cell>
        </row>
        <row r="47">
          <cell r="B47">
            <v>21</v>
          </cell>
          <cell r="D47">
            <v>7</v>
          </cell>
          <cell r="E47" t="str">
            <v>SULEYMENOV ALMAS</v>
          </cell>
          <cell r="F47" t="str">
            <v>1985 msik</v>
          </cell>
          <cell r="G47" t="str">
            <v>KAZ</v>
          </cell>
        </row>
        <row r="49">
          <cell r="B49">
            <v>22</v>
          </cell>
          <cell r="D49">
            <v>8</v>
          </cell>
          <cell r="E49" t="str">
            <v>ANTONYAN  Aren</v>
          </cell>
          <cell r="F49">
            <v>1991</v>
          </cell>
          <cell r="G49" t="str">
            <v>ARM</v>
          </cell>
        </row>
        <row r="51">
          <cell r="B51">
            <v>23</v>
          </cell>
          <cell r="D51">
            <v>9</v>
          </cell>
          <cell r="E51" t="str">
            <v>PONOMARENKO Danil</v>
          </cell>
          <cell r="F51" t="str">
            <v>1991 ms</v>
          </cell>
          <cell r="G51" t="str">
            <v>RUS</v>
          </cell>
        </row>
        <row r="53">
          <cell r="B53">
            <v>24</v>
          </cell>
          <cell r="D53">
            <v>10</v>
          </cell>
          <cell r="E53" t="str">
            <v>ARTYKBAY UULU Nursultan</v>
          </cell>
          <cell r="F53" t="str">
            <v>1992 ms</v>
          </cell>
          <cell r="G53" t="str">
            <v>KGZ</v>
          </cell>
        </row>
        <row r="55">
          <cell r="B55">
            <v>25</v>
          </cell>
          <cell r="D55">
            <v>11</v>
          </cell>
          <cell r="E55" t="str">
            <v>TUKHFATULLIN ILIY</v>
          </cell>
          <cell r="F55" t="str">
            <v>1988 ms</v>
          </cell>
          <cell r="G55" t="str">
            <v>RUS</v>
          </cell>
        </row>
        <row r="57">
          <cell r="B57">
            <v>26</v>
          </cell>
          <cell r="D57">
            <v>12</v>
          </cell>
          <cell r="E57" t="str">
            <v>BAIBATYIROV YERBOLAT</v>
          </cell>
          <cell r="F57" t="str">
            <v>1986 dvms</v>
          </cell>
          <cell r="G57" t="str">
            <v>KAZ</v>
          </cell>
        </row>
        <row r="59">
          <cell r="B59">
            <v>27</v>
          </cell>
          <cell r="D59">
            <v>13</v>
          </cell>
          <cell r="E59" t="str">
            <v>ZHYLMAGOMBETOV Turemyrat</v>
          </cell>
          <cell r="F59" t="str">
            <v>1994 ms</v>
          </cell>
          <cell r="G59" t="str">
            <v>KAZ</v>
          </cell>
        </row>
        <row r="61">
          <cell r="B61">
            <v>28</v>
          </cell>
          <cell r="D61">
            <v>14</v>
          </cell>
          <cell r="E61" t="str">
            <v>NURMUKHANOV MEHRKHAN</v>
          </cell>
          <cell r="F61" t="str">
            <v>1992 kms</v>
          </cell>
          <cell r="G61" t="str">
            <v>KAZ</v>
          </cell>
        </row>
        <row r="63">
          <cell r="B63">
            <v>29</v>
          </cell>
          <cell r="C63">
            <v>10</v>
          </cell>
          <cell r="D63">
            <v>1</v>
          </cell>
          <cell r="E63" t="str">
            <v>TUTKHALIAN Vae</v>
          </cell>
          <cell r="F63" t="str">
            <v>1991 ms</v>
          </cell>
          <cell r="G63" t="str">
            <v>BLR</v>
          </cell>
        </row>
        <row r="65">
          <cell r="B65">
            <v>30</v>
          </cell>
          <cell r="C65">
            <v>12</v>
          </cell>
          <cell r="D65">
            <v>2</v>
          </cell>
          <cell r="E65" t="str">
            <v>ERALIEV  Nyrlan</v>
          </cell>
          <cell r="F65" t="str">
            <v>1985 msic</v>
          </cell>
          <cell r="G65" t="str">
            <v>KGZ</v>
          </cell>
        </row>
        <row r="67">
          <cell r="B67">
            <v>31</v>
          </cell>
          <cell r="D67">
            <v>3</v>
          </cell>
          <cell r="E67" t="str">
            <v>GARAYEV  Javidan</v>
          </cell>
          <cell r="F67" t="str">
            <v>1988 ms</v>
          </cell>
          <cell r="G67" t="str">
            <v>AZE</v>
          </cell>
        </row>
        <row r="69">
          <cell r="B69">
            <v>32</v>
          </cell>
          <cell r="C69">
            <v>5</v>
          </cell>
          <cell r="D69">
            <v>4</v>
          </cell>
          <cell r="E69" t="str">
            <v>MIKAYILOV  Farid</v>
          </cell>
          <cell r="F69">
            <v>1993</v>
          </cell>
          <cell r="G69" t="str">
            <v>AZE</v>
          </cell>
        </row>
        <row r="71">
          <cell r="B71">
            <v>33</v>
          </cell>
          <cell r="C71">
            <v>11</v>
          </cell>
          <cell r="D71">
            <v>5</v>
          </cell>
          <cell r="E71" t="str">
            <v>CULESHOV Andrey</v>
          </cell>
          <cell r="F71">
            <v>1993</v>
          </cell>
          <cell r="G71" t="str">
            <v>LAT</v>
          </cell>
        </row>
        <row r="73">
          <cell r="B73">
            <v>34</v>
          </cell>
          <cell r="D73">
            <v>6</v>
          </cell>
          <cell r="E73" t="str">
            <v>COLODII  Serghei</v>
          </cell>
          <cell r="F73">
            <v>1985</v>
          </cell>
          <cell r="G73" t="str">
            <v>MDA</v>
          </cell>
        </row>
        <row r="75">
          <cell r="B75">
            <v>35</v>
          </cell>
          <cell r="C75" t="str">
            <v>13</v>
          </cell>
          <cell r="D75">
            <v>7</v>
          </cell>
          <cell r="E75" t="str">
            <v>TE Artur</v>
          </cell>
          <cell r="F75" t="str">
            <v>1993 ms</v>
          </cell>
          <cell r="G75" t="str">
            <v>KGZ</v>
          </cell>
        </row>
        <row r="77">
          <cell r="B77">
            <v>36</v>
          </cell>
          <cell r="C77" t="str">
            <v>1</v>
          </cell>
          <cell r="D77">
            <v>8</v>
          </cell>
          <cell r="E77" t="str">
            <v>ANISKEVICH IVAN</v>
          </cell>
          <cell r="F77" t="str">
            <v>1988 ms</v>
          </cell>
          <cell r="G77" t="str">
            <v>BLR</v>
          </cell>
        </row>
        <row r="79">
          <cell r="B79">
            <v>37</v>
          </cell>
          <cell r="D79" t="str">
            <v>9</v>
          </cell>
          <cell r="E79" t="str">
            <v>SIDORENKO ALEKSANDR</v>
          </cell>
          <cell r="F79" t="str">
            <v>1988 ms</v>
          </cell>
          <cell r="G79" t="str">
            <v>RUS</v>
          </cell>
        </row>
        <row r="81">
          <cell r="B81">
            <v>38</v>
          </cell>
          <cell r="C81" t="str">
            <v>2</v>
          </cell>
          <cell r="D81" t="str">
            <v>10</v>
          </cell>
          <cell r="E81" t="str">
            <v>MUDRANOV ASLAN</v>
          </cell>
          <cell r="F81" t="str">
            <v>1987 ms</v>
          </cell>
          <cell r="G81" t="str">
            <v>RUS</v>
          </cell>
        </row>
        <row r="83">
          <cell r="B83">
            <v>39</v>
          </cell>
          <cell r="C83">
            <v>9</v>
          </cell>
          <cell r="D83">
            <v>11</v>
          </cell>
          <cell r="E83" t="str">
            <v>YALYSHEV Sergey</v>
          </cell>
          <cell r="F83" t="str">
            <v>1982 ms</v>
          </cell>
          <cell r="G83" t="str">
            <v>RUS</v>
          </cell>
        </row>
        <row r="85">
          <cell r="B85">
            <v>40</v>
          </cell>
          <cell r="C85" t="str">
            <v>14</v>
          </cell>
          <cell r="D85">
            <v>12</v>
          </cell>
          <cell r="E85" t="str">
            <v>KAMCHIBEKOV Arsen</v>
          </cell>
          <cell r="F85" t="str">
            <v>1993 ms</v>
          </cell>
          <cell r="G85" t="str">
            <v>KGZ</v>
          </cell>
        </row>
        <row r="87">
          <cell r="B87">
            <v>41</v>
          </cell>
          <cell r="C87" t="str">
            <v>6</v>
          </cell>
          <cell r="D87">
            <v>13</v>
          </cell>
          <cell r="E87" t="str">
            <v>BONDAREV ALEKSANDR</v>
          </cell>
          <cell r="F87" t="str">
            <v>1990 ms</v>
          </cell>
          <cell r="G87" t="str">
            <v>RUS</v>
          </cell>
        </row>
        <row r="89">
          <cell r="B89">
            <v>42</v>
          </cell>
          <cell r="C89" t="str">
            <v>16</v>
          </cell>
          <cell r="D89">
            <v>14</v>
          </cell>
          <cell r="E89" t="str">
            <v>FEDOROVICH Marat</v>
          </cell>
          <cell r="F89" t="str">
            <v>1991 MS</v>
          </cell>
          <cell r="G89" t="str">
            <v>RUS</v>
          </cell>
        </row>
        <row r="91">
          <cell r="B91">
            <v>43</v>
          </cell>
          <cell r="C91" t="str">
            <v>4</v>
          </cell>
          <cell r="D91">
            <v>15</v>
          </cell>
          <cell r="E91" t="str">
            <v>NAMAZOV RUSLAN</v>
          </cell>
          <cell r="F91" t="str">
            <v>1989 ms</v>
          </cell>
          <cell r="G91" t="str">
            <v>BLR</v>
          </cell>
        </row>
        <row r="93">
          <cell r="B93">
            <v>44</v>
          </cell>
          <cell r="C93" t="str">
            <v>8</v>
          </cell>
          <cell r="D93">
            <v>16</v>
          </cell>
          <cell r="E93" t="str">
            <v>SAPOZHNIKOV VLADIMIR</v>
          </cell>
          <cell r="F93" t="str">
            <v>1981 msic</v>
          </cell>
          <cell r="G93" t="str">
            <v>RUS</v>
          </cell>
        </row>
        <row r="95">
          <cell r="B95">
            <v>45</v>
          </cell>
          <cell r="D95">
            <v>1</v>
          </cell>
          <cell r="E95" t="str">
            <v>ABRAEV TLMYRAT</v>
          </cell>
          <cell r="F95" t="str">
            <v>1988 ms</v>
          </cell>
          <cell r="G95" t="str">
            <v>UZB</v>
          </cell>
        </row>
        <row r="97">
          <cell r="B97">
            <v>46</v>
          </cell>
          <cell r="D97">
            <v>2</v>
          </cell>
          <cell r="E97" t="str">
            <v>BALYKOV VLADIMIR</v>
          </cell>
          <cell r="F97" t="str">
            <v>1991 ms</v>
          </cell>
          <cell r="G97" t="str">
            <v>RUS</v>
          </cell>
        </row>
        <row r="99">
          <cell r="B99">
            <v>47</v>
          </cell>
          <cell r="D99">
            <v>3</v>
          </cell>
          <cell r="E99" t="str">
            <v>ZHARYLGASSOV Bagdat</v>
          </cell>
          <cell r="F99">
            <v>1990</v>
          </cell>
          <cell r="G99" t="str">
            <v>KAZ</v>
          </cell>
        </row>
        <row r="101">
          <cell r="B101">
            <v>48</v>
          </cell>
          <cell r="D101">
            <v>4</v>
          </cell>
          <cell r="E101" t="str">
            <v>MAMBETZHAN UULU Yrmat</v>
          </cell>
          <cell r="F101" t="str">
            <v>1993 ms</v>
          </cell>
          <cell r="G101" t="str">
            <v>KGZ</v>
          </cell>
        </row>
        <row r="103">
          <cell r="B103">
            <v>49</v>
          </cell>
          <cell r="D103">
            <v>5</v>
          </cell>
          <cell r="E103" t="str">
            <v>MUGHNETSYAN  Hayk</v>
          </cell>
          <cell r="F103">
            <v>1991</v>
          </cell>
          <cell r="G103" t="str">
            <v>ARM</v>
          </cell>
        </row>
        <row r="105">
          <cell r="B105">
            <v>50</v>
          </cell>
          <cell r="D105">
            <v>6</v>
          </cell>
          <cell r="E105" t="str">
            <v>HUSEYILOV Ismayil</v>
          </cell>
          <cell r="F105">
            <v>1991</v>
          </cell>
          <cell r="G105" t="str">
            <v>AZE</v>
          </cell>
        </row>
        <row r="107">
          <cell r="B107">
            <v>51</v>
          </cell>
          <cell r="D107">
            <v>7</v>
          </cell>
          <cell r="E107" t="str">
            <v>CAZARYAN Tigran</v>
          </cell>
          <cell r="F107">
            <v>1987</v>
          </cell>
          <cell r="G107" t="str">
            <v>UKR</v>
          </cell>
        </row>
        <row r="109">
          <cell r="B109">
            <v>52</v>
          </cell>
          <cell r="D109">
            <v>8</v>
          </cell>
          <cell r="E109" t="str">
            <v>CASHTANOV Andrey</v>
          </cell>
          <cell r="F109">
            <v>1980</v>
          </cell>
          <cell r="G109" t="str">
            <v>UKR</v>
          </cell>
        </row>
        <row r="111">
          <cell r="B111">
            <v>53</v>
          </cell>
          <cell r="D111">
            <v>9</v>
          </cell>
          <cell r="E111" t="str">
            <v>DAVYDOV DENIS</v>
          </cell>
          <cell r="F111" t="str">
            <v>1987 msik</v>
          </cell>
          <cell r="G111" t="str">
            <v>RUS</v>
          </cell>
        </row>
        <row r="113">
          <cell r="B113">
            <v>54</v>
          </cell>
          <cell r="D113">
            <v>10</v>
          </cell>
          <cell r="E113" t="str">
            <v>ZELENIYK Vadim</v>
          </cell>
          <cell r="F113" t="str">
            <v>1988 ms</v>
          </cell>
          <cell r="G113" t="str">
            <v>UKR</v>
          </cell>
        </row>
        <row r="115">
          <cell r="B115">
            <v>55</v>
          </cell>
          <cell r="D115">
            <v>11</v>
          </cell>
          <cell r="E115" t="str">
            <v>ZHARKYNBAI UULU ELDIYAR</v>
          </cell>
          <cell r="F115" t="str">
            <v>1990 ms</v>
          </cell>
          <cell r="G115" t="str">
            <v>KGZ</v>
          </cell>
        </row>
        <row r="117">
          <cell r="B117">
            <v>56</v>
          </cell>
          <cell r="D117">
            <v>12</v>
          </cell>
          <cell r="E117" t="str">
            <v>RAKHIMOV ELBEK</v>
          </cell>
          <cell r="F117">
            <v>1993</v>
          </cell>
          <cell r="G117" t="str">
            <v>UZB</v>
          </cell>
        </row>
        <row r="119">
          <cell r="B119">
            <v>57</v>
          </cell>
          <cell r="D119">
            <v>13</v>
          </cell>
          <cell r="E119" t="str">
            <v>VOLIN  DAVID </v>
          </cell>
          <cell r="F119">
            <v>1993</v>
          </cell>
          <cell r="G119" t="str">
            <v>USA</v>
          </cell>
        </row>
        <row r="121">
          <cell r="B121">
            <v>58</v>
          </cell>
          <cell r="D121">
            <v>14</v>
          </cell>
          <cell r="E121" t="str">
            <v>IBRAGIMOV Bakhadyr</v>
          </cell>
          <cell r="F121" t="str">
            <v>1989 cms</v>
          </cell>
          <cell r="G121" t="str">
            <v>KGZ</v>
          </cell>
        </row>
        <row r="123">
          <cell r="B123">
            <v>59</v>
          </cell>
          <cell r="D123">
            <v>15</v>
          </cell>
          <cell r="E123" t="str">
            <v>KLETSKOV  Nikita</v>
          </cell>
          <cell r="F123" t="str">
            <v>1986 msik</v>
          </cell>
          <cell r="G123" t="str">
            <v>RUS</v>
          </cell>
        </row>
        <row r="125">
          <cell r="B125">
            <v>60</v>
          </cell>
          <cell r="D125">
            <v>16</v>
          </cell>
          <cell r="E125" t="str">
            <v>KLINOV ANTON</v>
          </cell>
          <cell r="F125" t="str">
            <v>1987 msik</v>
          </cell>
          <cell r="G125" t="str">
            <v>RUS</v>
          </cell>
        </row>
        <row r="127">
          <cell r="B127">
            <v>61</v>
          </cell>
          <cell r="D127">
            <v>17</v>
          </cell>
          <cell r="E127" t="str">
            <v>MURAVSKI Valeri</v>
          </cell>
          <cell r="F127">
            <v>1985</v>
          </cell>
          <cell r="G127" t="str">
            <v>MDA</v>
          </cell>
        </row>
        <row r="129">
          <cell r="B129">
            <v>62</v>
          </cell>
          <cell r="D129">
            <v>18</v>
          </cell>
          <cell r="E129" t="str">
            <v>CRENWELD  Richard</v>
          </cell>
          <cell r="F129">
            <v>1979</v>
          </cell>
          <cell r="G129" t="str">
            <v>USA</v>
          </cell>
        </row>
        <row r="131">
          <cell r="B131">
            <v>63</v>
          </cell>
          <cell r="D131">
            <v>19</v>
          </cell>
          <cell r="E131" t="str">
            <v>ERNAZAROV Sarbon</v>
          </cell>
          <cell r="F131">
            <v>1992</v>
          </cell>
          <cell r="G131" t="str">
            <v>UZB</v>
          </cell>
        </row>
        <row r="133">
          <cell r="B133">
            <v>64</v>
          </cell>
          <cell r="D133">
            <v>20</v>
          </cell>
          <cell r="E133" t="str">
            <v>SIADOY IHAR</v>
          </cell>
          <cell r="F133" t="str">
            <v>1980 msik</v>
          </cell>
          <cell r="G133" t="str">
            <v>BLR</v>
          </cell>
        </row>
        <row r="135">
          <cell r="B135">
            <v>65</v>
          </cell>
          <cell r="D135">
            <v>21</v>
          </cell>
          <cell r="E135" t="str">
            <v>RADZHABOV Sayfiddin</v>
          </cell>
          <cell r="F135">
            <v>1990</v>
          </cell>
          <cell r="G135" t="str">
            <v>TJK</v>
          </cell>
        </row>
        <row r="137">
          <cell r="B137">
            <v>66</v>
          </cell>
          <cell r="D137">
            <v>22</v>
          </cell>
          <cell r="E137" t="str">
            <v>KLETSKOV  Dmitriy</v>
          </cell>
          <cell r="F137" t="str">
            <v>1987 msik</v>
          </cell>
          <cell r="G137" t="str">
            <v>RUS</v>
          </cell>
        </row>
        <row r="139">
          <cell r="B139">
            <v>67</v>
          </cell>
          <cell r="D139">
            <v>23</v>
          </cell>
          <cell r="E139" t="str">
            <v>BURKHONOV Rizvoniddin</v>
          </cell>
          <cell r="F139">
            <v>1985</v>
          </cell>
          <cell r="G139" t="str">
            <v>TJK</v>
          </cell>
        </row>
        <row r="141">
          <cell r="B141">
            <v>68</v>
          </cell>
          <cell r="D141">
            <v>24</v>
          </cell>
          <cell r="E141" t="str">
            <v> KHASANOV Mustafo</v>
          </cell>
          <cell r="F141">
            <v>1986</v>
          </cell>
          <cell r="G141" t="str">
            <v>TJK</v>
          </cell>
        </row>
        <row r="143">
          <cell r="B143">
            <v>69</v>
          </cell>
          <cell r="C143">
            <v>10</v>
          </cell>
          <cell r="D143">
            <v>1</v>
          </cell>
          <cell r="E143" t="str">
            <v>RAMANCHYK Aliaksei</v>
          </cell>
          <cell r="F143" t="str">
            <v>1989 msik</v>
          </cell>
          <cell r="G143" t="str">
            <v>BLR</v>
          </cell>
        </row>
        <row r="145">
          <cell r="B145">
            <v>70</v>
          </cell>
          <cell r="C145" t="str">
            <v>13</v>
          </cell>
          <cell r="D145">
            <v>2</v>
          </cell>
          <cell r="E145" t="str">
            <v>GLADYSHEV PETR</v>
          </cell>
          <cell r="F145" t="str">
            <v>1989 ms</v>
          </cell>
          <cell r="G145" t="str">
            <v>RUS</v>
          </cell>
        </row>
        <row r="147">
          <cell r="B147">
            <v>71</v>
          </cell>
          <cell r="C147">
            <v>9</v>
          </cell>
          <cell r="D147">
            <v>3</v>
          </cell>
          <cell r="E147" t="str">
            <v>KURZHEV Ali</v>
          </cell>
          <cell r="F147" t="str">
            <v>1989 msik</v>
          </cell>
          <cell r="G147" t="str">
            <v>RUS</v>
          </cell>
        </row>
        <row r="149">
          <cell r="B149">
            <v>72</v>
          </cell>
          <cell r="C149" t="str">
            <v>5</v>
          </cell>
          <cell r="D149">
            <v>4</v>
          </cell>
          <cell r="E149" t="str">
            <v>PICOT Eole</v>
          </cell>
          <cell r="F149" t="str">
            <v> </v>
          </cell>
          <cell r="G149" t="str">
            <v>FRA</v>
          </cell>
        </row>
        <row r="151">
          <cell r="B151">
            <v>73</v>
          </cell>
          <cell r="C151">
            <v>12</v>
          </cell>
          <cell r="D151">
            <v>5</v>
          </cell>
          <cell r="E151" t="str">
            <v>ORLOV Aleksey</v>
          </cell>
          <cell r="F151" t="str">
            <v>1990 ms</v>
          </cell>
          <cell r="G151" t="str">
            <v>RUS</v>
          </cell>
        </row>
        <row r="153">
          <cell r="B153">
            <v>74</v>
          </cell>
          <cell r="D153">
            <v>6</v>
          </cell>
          <cell r="E153" t="str">
            <v>KOKSHA Aliaksandr</v>
          </cell>
          <cell r="F153" t="str">
            <v>1990 ms</v>
          </cell>
          <cell r="G153" t="str">
            <v>RUS</v>
          </cell>
        </row>
        <row r="155">
          <cell r="B155">
            <v>75</v>
          </cell>
          <cell r="D155">
            <v>7</v>
          </cell>
          <cell r="E155" t="str">
            <v>JALOLOV  Abbos</v>
          </cell>
          <cell r="F155">
            <v>1990</v>
          </cell>
          <cell r="G155" t="str">
            <v>UZB</v>
          </cell>
        </row>
        <row r="157">
          <cell r="B157">
            <v>76</v>
          </cell>
          <cell r="C157" t="str">
            <v>15</v>
          </cell>
          <cell r="D157">
            <v>8</v>
          </cell>
          <cell r="E157" t="str">
            <v>PAPADOPOULOS Losif</v>
          </cell>
          <cell r="F157">
            <v>1989</v>
          </cell>
          <cell r="G157" t="str">
            <v>GRC</v>
          </cell>
        </row>
        <row r="159">
          <cell r="B159">
            <v>77</v>
          </cell>
          <cell r="D159">
            <v>9</v>
          </cell>
          <cell r="E159" t="str">
            <v>NIKOLAEV SERGEY</v>
          </cell>
          <cell r="F159" t="str">
            <v>1989 ms</v>
          </cell>
          <cell r="G159" t="str">
            <v>RUS</v>
          </cell>
        </row>
        <row r="161">
          <cell r="B161">
            <v>78</v>
          </cell>
          <cell r="C161" t="str">
            <v>6</v>
          </cell>
          <cell r="D161">
            <v>10</v>
          </cell>
          <cell r="E161" t="str">
            <v>ALKEY ASYLBEK</v>
          </cell>
          <cell r="F161" t="str">
            <v>1983 msik</v>
          </cell>
          <cell r="G161" t="str">
            <v>KAZ</v>
          </cell>
        </row>
        <row r="163">
          <cell r="B163">
            <v>79</v>
          </cell>
          <cell r="C163">
            <v>7</v>
          </cell>
          <cell r="D163">
            <v>11</v>
          </cell>
          <cell r="E163" t="str">
            <v>RODRIGUEZ BlanCO</v>
          </cell>
          <cell r="F163">
            <v>1986</v>
          </cell>
          <cell r="G163" t="str">
            <v>ISP</v>
          </cell>
        </row>
        <row r="165">
          <cell r="B165">
            <v>80</v>
          </cell>
          <cell r="C165">
            <v>11</v>
          </cell>
          <cell r="D165">
            <v>12</v>
          </cell>
          <cell r="E165" t="str">
            <v>MASHKO Ihar</v>
          </cell>
          <cell r="F165" t="str">
            <v>1987 ms</v>
          </cell>
          <cell r="G165" t="str">
            <v>BLR</v>
          </cell>
        </row>
        <row r="167">
          <cell r="B167">
            <v>81</v>
          </cell>
          <cell r="C167" t="str">
            <v>4</v>
          </cell>
          <cell r="D167">
            <v>13</v>
          </cell>
          <cell r="E167" t="str">
            <v>YONGMIN KIM</v>
          </cell>
          <cell r="F167">
            <v>1994</v>
          </cell>
          <cell r="G167" t="str">
            <v>KOR</v>
          </cell>
        </row>
        <row r="169">
          <cell r="B169">
            <v>82</v>
          </cell>
          <cell r="C169">
            <v>3</v>
          </cell>
          <cell r="D169">
            <v>14</v>
          </cell>
          <cell r="E169" t="str">
            <v>GULIYEV Zulfugar</v>
          </cell>
          <cell r="F169">
            <v>1991</v>
          </cell>
          <cell r="G169" t="str">
            <v>AZE</v>
          </cell>
        </row>
        <row r="171">
          <cell r="B171">
            <v>83</v>
          </cell>
          <cell r="C171" t="str">
            <v>1</v>
          </cell>
          <cell r="D171">
            <v>15</v>
          </cell>
          <cell r="E171" t="str">
            <v>GABDESHEV Aybek</v>
          </cell>
          <cell r="F171" t="str">
            <v>1986 ms</v>
          </cell>
          <cell r="G171" t="str">
            <v>KAZ</v>
          </cell>
        </row>
        <row r="173">
          <cell r="B173">
            <v>84</v>
          </cell>
          <cell r="C173">
            <v>8</v>
          </cell>
          <cell r="D173">
            <v>16</v>
          </cell>
          <cell r="E173" t="str">
            <v>SHABUROV ALEKSANDR</v>
          </cell>
          <cell r="F173" t="str">
            <v>1986 ms</v>
          </cell>
          <cell r="G173" t="str">
            <v>RUS</v>
          </cell>
        </row>
        <row r="175">
          <cell r="B175">
            <v>85</v>
          </cell>
          <cell r="D175">
            <v>17</v>
          </cell>
          <cell r="E175" t="str">
            <v>KOSAKYAN  Garik</v>
          </cell>
          <cell r="F175">
            <v>1987</v>
          </cell>
          <cell r="G175" t="str">
            <v>RUS</v>
          </cell>
        </row>
        <row r="177">
          <cell r="B177">
            <v>86</v>
          </cell>
          <cell r="D177">
            <v>18</v>
          </cell>
          <cell r="E177" t="str">
            <v>LEU Ivrie</v>
          </cell>
          <cell r="F177">
            <v>1988</v>
          </cell>
          <cell r="G177" t="str">
            <v>MDA</v>
          </cell>
        </row>
        <row r="179">
          <cell r="B179">
            <v>87</v>
          </cell>
          <cell r="C179" t="str">
            <v>2</v>
          </cell>
          <cell r="D179">
            <v>19</v>
          </cell>
          <cell r="E179" t="str">
            <v>BABIYCHYK DMITRIY</v>
          </cell>
          <cell r="F179" t="str">
            <v>1984 zms</v>
          </cell>
          <cell r="G179" t="str">
            <v>UKR</v>
          </cell>
        </row>
        <row r="181">
          <cell r="B181">
            <v>88</v>
          </cell>
          <cell r="D181">
            <v>20</v>
          </cell>
          <cell r="E181" t="str">
            <v>DALAI Enkhbolo</v>
          </cell>
          <cell r="F181">
            <v>1985</v>
          </cell>
          <cell r="G181" t="str">
            <v>MNG</v>
          </cell>
        </row>
        <row r="183">
          <cell r="B183">
            <v>89</v>
          </cell>
          <cell r="D183">
            <v>1</v>
          </cell>
          <cell r="E183" t="str">
            <v>BLINDU Fndrei</v>
          </cell>
          <cell r="F183">
            <v>1888</v>
          </cell>
          <cell r="G183" t="str">
            <v>ROU</v>
          </cell>
        </row>
        <row r="185">
          <cell r="B185">
            <v>90</v>
          </cell>
          <cell r="D185">
            <v>2</v>
          </cell>
          <cell r="E185" t="str">
            <v>OULHAAJ MAROUAN</v>
          </cell>
          <cell r="F185">
            <v>1983</v>
          </cell>
          <cell r="G185" t="str">
            <v>MAR</v>
          </cell>
        </row>
        <row r="187">
          <cell r="B187">
            <v>91</v>
          </cell>
          <cell r="D187">
            <v>3</v>
          </cell>
          <cell r="E187" t="str">
            <v>KNYSH  IGOR</v>
          </cell>
          <cell r="F187">
            <v>1991</v>
          </cell>
          <cell r="G187" t="str">
            <v>UKR</v>
          </cell>
        </row>
        <row r="189">
          <cell r="B189">
            <v>92</v>
          </cell>
          <cell r="D189">
            <v>4</v>
          </cell>
          <cell r="E189" t="str">
            <v>TIPA Constantin</v>
          </cell>
          <cell r="F189">
            <v>1987</v>
          </cell>
          <cell r="G189" t="str">
            <v>MDA</v>
          </cell>
        </row>
        <row r="191">
          <cell r="B191">
            <v>93</v>
          </cell>
          <cell r="D191">
            <v>5</v>
          </cell>
          <cell r="E191" t="str">
            <v>GURMAZA Anton</v>
          </cell>
          <cell r="F191">
            <v>1982</v>
          </cell>
          <cell r="G191" t="str">
            <v>UKR</v>
          </cell>
        </row>
        <row r="193">
          <cell r="B193">
            <v>94</v>
          </cell>
          <cell r="D193">
            <v>6</v>
          </cell>
          <cell r="E193" t="str">
            <v>RAMAZANOV Elchin</v>
          </cell>
          <cell r="F193">
            <v>1989</v>
          </cell>
          <cell r="G193" t="str">
            <v>AZE</v>
          </cell>
        </row>
        <row r="195">
          <cell r="B195">
            <v>95</v>
          </cell>
          <cell r="D195">
            <v>7</v>
          </cell>
          <cell r="E195" t="str">
            <v>DROUILLY Francois</v>
          </cell>
          <cell r="F195" t="str">
            <v> </v>
          </cell>
          <cell r="G195" t="str">
            <v>FRA</v>
          </cell>
        </row>
        <row r="197">
          <cell r="B197">
            <v>96</v>
          </cell>
          <cell r="D197">
            <v>8</v>
          </cell>
          <cell r="E197" t="str">
            <v>SAVINOV Victor</v>
          </cell>
          <cell r="F197">
            <v>1976</v>
          </cell>
          <cell r="G197" t="str">
            <v>UKR</v>
          </cell>
        </row>
        <row r="199">
          <cell r="B199">
            <v>97</v>
          </cell>
          <cell r="D199">
            <v>9</v>
          </cell>
          <cell r="E199" t="str">
            <v>KIRYIHIN SERGEY</v>
          </cell>
          <cell r="F199" t="str">
            <v>1987 msic</v>
          </cell>
          <cell r="G199" t="str">
            <v>RUS</v>
          </cell>
        </row>
        <row r="201">
          <cell r="B201">
            <v>98</v>
          </cell>
          <cell r="D201">
            <v>10</v>
          </cell>
          <cell r="E201" t="str">
            <v>KHALMAMATOV Kamol</v>
          </cell>
          <cell r="F201" t="str">
            <v>1991 ms</v>
          </cell>
          <cell r="G201" t="str">
            <v>UZB</v>
          </cell>
        </row>
        <row r="203">
          <cell r="B203">
            <v>99</v>
          </cell>
          <cell r="D203">
            <v>11</v>
          </cell>
          <cell r="E203" t="str">
            <v>RYABOV SERGEY</v>
          </cell>
          <cell r="F203" t="str">
            <v>1988 ms</v>
          </cell>
          <cell r="G203" t="str">
            <v>RUS</v>
          </cell>
        </row>
        <row r="205">
          <cell r="B205">
            <v>100</v>
          </cell>
          <cell r="D205">
            <v>12</v>
          </cell>
          <cell r="E205" t="str">
            <v>KOKOVICH Il`ia</v>
          </cell>
          <cell r="F205" t="str">
            <v>1988 ms</v>
          </cell>
          <cell r="G205" t="str">
            <v>RUS</v>
          </cell>
        </row>
        <row r="207">
          <cell r="B207">
            <v>101</v>
          </cell>
          <cell r="D207">
            <v>13</v>
          </cell>
          <cell r="E207" t="str">
            <v>KHEN BEK LI</v>
          </cell>
          <cell r="F207">
            <v>1983</v>
          </cell>
          <cell r="G207" t="str">
            <v>KOR</v>
          </cell>
        </row>
        <row r="209">
          <cell r="B209">
            <v>102</v>
          </cell>
          <cell r="D209">
            <v>14</v>
          </cell>
          <cell r="E209" t="str">
            <v>POLYANSKOV  MIKHAIL</v>
          </cell>
          <cell r="F209" t="str">
            <v>1989 ms</v>
          </cell>
          <cell r="G209" t="str">
            <v>RUS</v>
          </cell>
        </row>
        <row r="211">
          <cell r="B211">
            <v>103</v>
          </cell>
          <cell r="D211">
            <v>15</v>
          </cell>
          <cell r="E211" t="str">
            <v>JALOLOV  Abbos</v>
          </cell>
          <cell r="F211">
            <v>1990</v>
          </cell>
          <cell r="G211" t="str">
            <v>UZB</v>
          </cell>
        </row>
        <row r="213">
          <cell r="B213">
            <v>104</v>
          </cell>
          <cell r="D213">
            <v>16</v>
          </cell>
          <cell r="E213" t="str">
            <v>ODZUREN BOLD-Erdene </v>
          </cell>
          <cell r="F213">
            <v>1981</v>
          </cell>
          <cell r="G213" t="str">
            <v>MNG</v>
          </cell>
        </row>
        <row r="215">
          <cell r="B215">
            <v>105</v>
          </cell>
          <cell r="D215">
            <v>17</v>
          </cell>
          <cell r="E215" t="str">
            <v>USTOPIRIEN Komronshoh</v>
          </cell>
          <cell r="F215">
            <v>1993</v>
          </cell>
          <cell r="G215" t="str">
            <v>TJK</v>
          </cell>
        </row>
        <row r="217">
          <cell r="B217">
            <v>107</v>
          </cell>
          <cell r="D217">
            <v>1</v>
          </cell>
          <cell r="E217" t="str">
            <v>SHIKALOV  Yuriy</v>
          </cell>
          <cell r="F217" t="str">
            <v>1988 ms</v>
          </cell>
          <cell r="G217" t="str">
            <v>RUS</v>
          </cell>
        </row>
        <row r="219">
          <cell r="B219">
            <v>108</v>
          </cell>
          <cell r="C219">
            <v>5</v>
          </cell>
          <cell r="D219">
            <v>2</v>
          </cell>
          <cell r="E219" t="str">
            <v>HANDZHYAN Arsen</v>
          </cell>
          <cell r="F219" t="str">
            <v>1989 msik</v>
          </cell>
          <cell r="G219" t="str">
            <v>RUS</v>
          </cell>
        </row>
        <row r="221">
          <cell r="B221">
            <v>109</v>
          </cell>
          <cell r="D221">
            <v>3</v>
          </cell>
          <cell r="E221" t="str">
            <v>KHARITONOV ALEKSEY</v>
          </cell>
          <cell r="F221" t="str">
            <v>1978 zms</v>
          </cell>
          <cell r="G221" t="str">
            <v>RUS</v>
          </cell>
        </row>
        <row r="223">
          <cell r="B223">
            <v>110</v>
          </cell>
          <cell r="D223">
            <v>4</v>
          </cell>
          <cell r="E223" t="str">
            <v>ANDERSON Eric</v>
          </cell>
          <cell r="F223">
            <v>1986</v>
          </cell>
          <cell r="G223" t="str">
            <v>USA</v>
          </cell>
        </row>
        <row r="225">
          <cell r="B225">
            <v>111</v>
          </cell>
          <cell r="C225" t="str">
            <v>11</v>
          </cell>
          <cell r="D225">
            <v>5</v>
          </cell>
          <cell r="E225" t="str">
            <v>HOJIEV Asomiddin</v>
          </cell>
          <cell r="F225" t="str">
            <v>1991 ms</v>
          </cell>
          <cell r="G225" t="str">
            <v>UZB</v>
          </cell>
        </row>
        <row r="227">
          <cell r="B227">
            <v>112</v>
          </cell>
          <cell r="C227" t="str">
            <v>4</v>
          </cell>
          <cell r="D227">
            <v>6</v>
          </cell>
          <cell r="E227" t="str">
            <v>JORDAN Valentin</v>
          </cell>
          <cell r="F227">
            <v>1990</v>
          </cell>
          <cell r="G227" t="str">
            <v>FRA</v>
          </cell>
        </row>
        <row r="229">
          <cell r="B229">
            <v>113</v>
          </cell>
          <cell r="D229">
            <v>7</v>
          </cell>
          <cell r="E229" t="str">
            <v>VAKAEV SHEYKH-MAGOMED</v>
          </cell>
          <cell r="F229" t="str">
            <v>1987 msik</v>
          </cell>
          <cell r="G229" t="str">
            <v>RUS</v>
          </cell>
        </row>
        <row r="231">
          <cell r="B231">
            <v>114</v>
          </cell>
          <cell r="C231" t="str">
            <v>2</v>
          </cell>
          <cell r="D231">
            <v>8</v>
          </cell>
          <cell r="E231" t="str">
            <v>STEPANKOV ALEKSEY</v>
          </cell>
          <cell r="F231" t="str">
            <v>1986 msik</v>
          </cell>
          <cell r="G231" t="str">
            <v>BLR</v>
          </cell>
        </row>
        <row r="233">
          <cell r="B233">
            <v>115</v>
          </cell>
          <cell r="D233">
            <v>9</v>
          </cell>
          <cell r="E233" t="str">
            <v>DAKE  Clinton</v>
          </cell>
          <cell r="F233">
            <v>1984</v>
          </cell>
          <cell r="G233" t="str">
            <v>USA</v>
          </cell>
        </row>
        <row r="235">
          <cell r="B235">
            <v>116</v>
          </cell>
          <cell r="C235" t="str">
            <v>12</v>
          </cell>
          <cell r="D235">
            <v>10</v>
          </cell>
          <cell r="E235" t="str">
            <v>DONIYOROV  Erkin</v>
          </cell>
          <cell r="F235" t="str">
            <v>1990 ms</v>
          </cell>
          <cell r="G235" t="str">
            <v>UZB</v>
          </cell>
        </row>
        <row r="237">
          <cell r="B237">
            <v>117</v>
          </cell>
          <cell r="D237">
            <v>11</v>
          </cell>
          <cell r="E237" t="str">
            <v>HOTAMOV Siroj</v>
          </cell>
          <cell r="F237" t="str">
            <v>1990 ms</v>
          </cell>
          <cell r="G237" t="str">
            <v>UZB</v>
          </cell>
        </row>
        <row r="239">
          <cell r="B239">
            <v>118</v>
          </cell>
          <cell r="D239">
            <v>12</v>
          </cell>
          <cell r="E239" t="str">
            <v>GYSAROV Andrey</v>
          </cell>
          <cell r="F239" t="str">
            <v>1988 ms</v>
          </cell>
          <cell r="G239" t="str">
            <v>RUS</v>
          </cell>
        </row>
        <row r="241">
          <cell r="B241">
            <v>119</v>
          </cell>
          <cell r="C241" t="str">
            <v>1</v>
          </cell>
          <cell r="D241">
            <v>13</v>
          </cell>
          <cell r="E241" t="str">
            <v>OSIPENKO VIKTOR</v>
          </cell>
          <cell r="F241" t="str">
            <v>1991 ms</v>
          </cell>
          <cell r="G241" t="str">
            <v>RUS</v>
          </cell>
        </row>
        <row r="243">
          <cell r="B243">
            <v>120</v>
          </cell>
          <cell r="C243" t="str">
            <v>3</v>
          </cell>
          <cell r="D243">
            <v>14</v>
          </cell>
          <cell r="E243" t="str">
            <v>VASILCHUK IVAN</v>
          </cell>
          <cell r="F243" t="str">
            <v>1984 msic</v>
          </cell>
          <cell r="G243" t="str">
            <v>UKR</v>
          </cell>
        </row>
        <row r="245">
          <cell r="B245">
            <v>121</v>
          </cell>
          <cell r="D245">
            <v>1</v>
          </cell>
          <cell r="E245" t="str">
            <v>MAKHAMBETOV Synfat</v>
          </cell>
          <cell r="F245">
            <v>1992</v>
          </cell>
          <cell r="G245" t="str">
            <v>KAZ</v>
          </cell>
        </row>
        <row r="247">
          <cell r="B247">
            <v>122</v>
          </cell>
          <cell r="D247">
            <v>2</v>
          </cell>
          <cell r="E247" t="str">
            <v>HOJIEV Asomiddin</v>
          </cell>
          <cell r="F247">
            <v>1991</v>
          </cell>
          <cell r="G247" t="str">
            <v>UZB</v>
          </cell>
        </row>
        <row r="249">
          <cell r="B249">
            <v>123</v>
          </cell>
          <cell r="D249">
            <v>3</v>
          </cell>
          <cell r="E249" t="str">
            <v>KURGINIAN EDUARD</v>
          </cell>
          <cell r="F249" t="str">
            <v>1986 zms</v>
          </cell>
          <cell r="G249" t="str">
            <v>RUS</v>
          </cell>
        </row>
        <row r="251">
          <cell r="B251">
            <v>124</v>
          </cell>
          <cell r="D251">
            <v>4</v>
          </cell>
          <cell r="E251" t="str">
            <v>SIOMACHKIN EUHEN</v>
          </cell>
          <cell r="F251" t="str">
            <v>1981 ms</v>
          </cell>
          <cell r="G251" t="str">
            <v>BLR</v>
          </cell>
        </row>
        <row r="253">
          <cell r="B253">
            <v>125</v>
          </cell>
          <cell r="D253">
            <v>5</v>
          </cell>
          <cell r="E253" t="str">
            <v>DONIYOROV  Erkin</v>
          </cell>
          <cell r="F253">
            <v>1990</v>
          </cell>
          <cell r="G253" t="str">
            <v>UZB</v>
          </cell>
        </row>
        <row r="255">
          <cell r="B255">
            <v>126</v>
          </cell>
          <cell r="D255">
            <v>6</v>
          </cell>
          <cell r="E255" t="str">
            <v>RAKHATBEKOV Bekbolot</v>
          </cell>
          <cell r="F255">
            <v>1992</v>
          </cell>
          <cell r="G255" t="str">
            <v>KGZ</v>
          </cell>
        </row>
        <row r="257">
          <cell r="B257">
            <v>127</v>
          </cell>
          <cell r="D257">
            <v>7</v>
          </cell>
          <cell r="E257" t="str">
            <v>ABAZOV Islam</v>
          </cell>
          <cell r="F257" t="str">
            <v>1989 ms</v>
          </cell>
          <cell r="G257" t="str">
            <v>RUS</v>
          </cell>
        </row>
        <row r="259">
          <cell r="B259">
            <v>128</v>
          </cell>
          <cell r="D259">
            <v>8</v>
          </cell>
          <cell r="E259" t="str">
            <v>RITKO YIROSLAV</v>
          </cell>
          <cell r="F259" t="str">
            <v>1985 ms</v>
          </cell>
          <cell r="G259" t="str">
            <v>UKR</v>
          </cell>
        </row>
        <row r="261">
          <cell r="B261">
            <v>129</v>
          </cell>
          <cell r="D261">
            <v>9</v>
          </cell>
          <cell r="E261" t="str">
            <v>TSATINYN ARTAK</v>
          </cell>
          <cell r="F261">
            <v>1981</v>
          </cell>
          <cell r="G261" t="str">
            <v>ARM</v>
          </cell>
        </row>
        <row r="263">
          <cell r="B263">
            <v>130</v>
          </cell>
          <cell r="D263">
            <v>10</v>
          </cell>
          <cell r="E263" t="str">
            <v>BIKARYSTANOV Nurzhan</v>
          </cell>
          <cell r="F263" t="str">
            <v>1993 cms</v>
          </cell>
          <cell r="G263" t="str">
            <v>KAZ</v>
          </cell>
        </row>
        <row r="265">
          <cell r="B265">
            <v>131</v>
          </cell>
          <cell r="D265">
            <v>11</v>
          </cell>
          <cell r="E265" t="str">
            <v>RODRIGUEZ Simon</v>
          </cell>
          <cell r="F265">
            <v>1992</v>
          </cell>
          <cell r="G265" t="str">
            <v>ISP</v>
          </cell>
        </row>
        <row r="267">
          <cell r="B267">
            <v>132</v>
          </cell>
          <cell r="D267">
            <v>12</v>
          </cell>
          <cell r="E267" t="str">
            <v>LAHLOU  Achraf</v>
          </cell>
          <cell r="F267">
            <v>1986</v>
          </cell>
          <cell r="G267" t="str">
            <v>MAR</v>
          </cell>
        </row>
        <row r="269">
          <cell r="B269">
            <v>133</v>
          </cell>
          <cell r="D269">
            <v>13</v>
          </cell>
          <cell r="E269" t="str">
            <v>RESHCO Victor</v>
          </cell>
          <cell r="F269">
            <v>1988</v>
          </cell>
          <cell r="G269" t="str">
            <v>LAT</v>
          </cell>
        </row>
        <row r="271">
          <cell r="B271">
            <v>134</v>
          </cell>
          <cell r="D271">
            <v>14</v>
          </cell>
          <cell r="E271" t="str">
            <v>DOHOV  Arsen</v>
          </cell>
          <cell r="F271" t="str">
            <v>1989 ms</v>
          </cell>
          <cell r="G271" t="str">
            <v>RUS</v>
          </cell>
        </row>
        <row r="273">
          <cell r="B273">
            <v>135</v>
          </cell>
          <cell r="D273">
            <v>15</v>
          </cell>
          <cell r="E273" t="str">
            <v>KUZNIATSOU Vasili</v>
          </cell>
          <cell r="F273" t="str">
            <v>1998 ms</v>
          </cell>
          <cell r="G273" t="str">
            <v>BLR</v>
          </cell>
        </row>
        <row r="275">
          <cell r="B275">
            <v>136</v>
          </cell>
          <cell r="D275">
            <v>16</v>
          </cell>
          <cell r="E275" t="str">
            <v>BISULTANOV Movla</v>
          </cell>
          <cell r="F275" t="str">
            <v>1986 ms</v>
          </cell>
          <cell r="G275" t="str">
            <v>RUS</v>
          </cell>
        </row>
        <row r="277">
          <cell r="B277">
            <v>137</v>
          </cell>
          <cell r="D277">
            <v>17</v>
          </cell>
          <cell r="E277" t="str">
            <v>OSIPENKO ARTEM</v>
          </cell>
          <cell r="F277" t="str">
            <v>1988 msik</v>
          </cell>
          <cell r="G277" t="str">
            <v>RUS</v>
          </cell>
        </row>
        <row r="279">
          <cell r="B279">
            <v>138</v>
          </cell>
          <cell r="D279">
            <v>18</v>
          </cell>
          <cell r="E279" t="str">
            <v>CHERNOSKYLOV ALSIM</v>
          </cell>
          <cell r="F279" t="str">
            <v>1983 zms</v>
          </cell>
          <cell r="G279" t="str">
            <v>RUS</v>
          </cell>
        </row>
        <row r="281">
          <cell r="B281">
            <v>139</v>
          </cell>
          <cell r="D281">
            <v>19</v>
          </cell>
          <cell r="E281" t="str">
            <v>LAULALE Yannick</v>
          </cell>
          <cell r="F281">
            <v>1980</v>
          </cell>
          <cell r="G281" t="str">
            <v>FRA</v>
          </cell>
        </row>
        <row r="283">
          <cell r="B283">
            <v>159</v>
          </cell>
          <cell r="D283">
            <v>1</v>
          </cell>
          <cell r="E283" t="str">
            <v>KHYSENOV  AKHTAM</v>
          </cell>
          <cell r="F283">
            <v>1983</v>
          </cell>
          <cell r="G283" t="str">
            <v>TJK</v>
          </cell>
        </row>
        <row r="285">
          <cell r="B285">
            <v>160</v>
          </cell>
          <cell r="C285" t="str">
            <v>3</v>
          </cell>
          <cell r="D285">
            <v>2</v>
          </cell>
          <cell r="E285" t="str">
            <v>STARKOV MIHAIL</v>
          </cell>
          <cell r="F285" t="str">
            <v>1977 msic</v>
          </cell>
          <cell r="G285" t="str">
            <v>RUS</v>
          </cell>
        </row>
        <row r="287">
          <cell r="B287">
            <v>161</v>
          </cell>
          <cell r="C287">
            <v>4</v>
          </cell>
          <cell r="D287">
            <v>3</v>
          </cell>
          <cell r="E287" t="str">
            <v>ROZHKOV VYACHESLAV</v>
          </cell>
          <cell r="F287" t="str">
            <v>1984 ms</v>
          </cell>
          <cell r="G287" t="str">
            <v>RUS</v>
          </cell>
        </row>
        <row r="289">
          <cell r="B289">
            <v>162</v>
          </cell>
          <cell r="C289" t="str">
            <v>1</v>
          </cell>
          <cell r="D289">
            <v>4</v>
          </cell>
          <cell r="E289" t="str">
            <v>BORISKIN SERGEY</v>
          </cell>
          <cell r="F289" t="str">
            <v>1987 msic</v>
          </cell>
          <cell r="G289" t="str">
            <v>RUS</v>
          </cell>
        </row>
        <row r="291">
          <cell r="B291">
            <v>163</v>
          </cell>
          <cell r="D291">
            <v>5</v>
          </cell>
          <cell r="E291" t="str">
            <v>SHIRYAEV  Maksim</v>
          </cell>
          <cell r="F291" t="str">
            <v>1988 ms</v>
          </cell>
          <cell r="G291" t="str">
            <v>RUS</v>
          </cell>
        </row>
        <row r="293">
          <cell r="B293">
            <v>164</v>
          </cell>
          <cell r="C293" t="str">
            <v>7</v>
          </cell>
          <cell r="D293">
            <v>6</v>
          </cell>
          <cell r="E293" t="str">
            <v>KOSTIN DMITRIY</v>
          </cell>
          <cell r="F293" t="str">
            <v>1988 ms</v>
          </cell>
          <cell r="G293" t="str">
            <v>RUS</v>
          </cell>
        </row>
        <row r="295">
          <cell r="B295">
            <v>165</v>
          </cell>
          <cell r="C295">
            <v>6</v>
          </cell>
          <cell r="D295">
            <v>7</v>
          </cell>
          <cell r="E295" t="str">
            <v>VAKHAVIAK Aliaksadr</v>
          </cell>
          <cell r="F295" t="str">
            <v>1987 ms</v>
          </cell>
          <cell r="G295" t="str">
            <v>BLR</v>
          </cell>
        </row>
        <row r="297">
          <cell r="B297">
            <v>166</v>
          </cell>
          <cell r="C297">
            <v>5</v>
          </cell>
          <cell r="D297">
            <v>8</v>
          </cell>
          <cell r="E297" t="str">
            <v>ARSLANOV Rustam</v>
          </cell>
          <cell r="F297" t="str">
            <v>1980 ms</v>
          </cell>
          <cell r="G297" t="str">
            <v>RUS</v>
          </cell>
        </row>
        <row r="299">
          <cell r="B299">
            <v>167</v>
          </cell>
          <cell r="C299" t="str">
            <v>8</v>
          </cell>
          <cell r="D299">
            <v>9</v>
          </cell>
          <cell r="E299" t="str">
            <v>TYRAEV  Nerbek </v>
          </cell>
          <cell r="F299" t="str">
            <v>1991 ms</v>
          </cell>
          <cell r="G299" t="str">
            <v>UZB</v>
          </cell>
        </row>
        <row r="301">
          <cell r="B301">
            <v>168</v>
          </cell>
          <cell r="C301" t="str">
            <v>2</v>
          </cell>
          <cell r="D301">
            <v>10</v>
          </cell>
          <cell r="E301" t="str">
            <v>HERAN David</v>
          </cell>
          <cell r="F301">
            <v>1978</v>
          </cell>
          <cell r="G301" t="str">
            <v>FRA</v>
          </cell>
        </row>
        <row r="597">
          <cell r="C597" t="str">
            <v> </v>
          </cell>
        </row>
        <row r="628">
          <cell r="E628" t="str">
            <v>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.7109375" style="0" customWidth="1"/>
    <col min="4" max="4" width="24.421875" style="0" customWidth="1"/>
    <col min="5" max="5" width="10.7109375" style="0" customWidth="1"/>
    <col min="6" max="6" width="8.7109375" style="0" customWidth="1"/>
    <col min="7" max="7" width="2.57421875" style="0" customWidth="1"/>
    <col min="8" max="8" width="5.7109375" style="0" customWidth="1"/>
    <col min="9" max="9" width="1.7109375" style="0" customWidth="1"/>
    <col min="10" max="10" width="21.28125" style="0" customWidth="1"/>
    <col min="11" max="11" width="10.7109375" style="0" customWidth="1"/>
    <col min="12" max="12" width="8.7109375" style="0" customWidth="1"/>
  </cols>
  <sheetData>
    <row r="1" spans="2:15" ht="20.25" customHeight="1" thickBo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3"/>
      <c r="N1" s="3"/>
      <c r="O1" s="3"/>
    </row>
    <row r="2" spans="2:28" ht="31.5" customHeight="1">
      <c r="B2" s="43" t="str">
        <f>'[1]реквизиты'!$A$2</f>
        <v>World Cup stage “Memorial A. Kharlampiev” (M&amp;W, M combat sambo)</v>
      </c>
      <c r="C2" s="44"/>
      <c r="D2" s="44"/>
      <c r="E2" s="44"/>
      <c r="F2" s="44"/>
      <c r="G2" s="44"/>
      <c r="H2" s="44"/>
      <c r="I2" s="44"/>
      <c r="J2" s="44"/>
      <c r="K2" s="44"/>
      <c r="L2" s="4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3.5" customHeight="1" thickBot="1">
      <c r="B3" s="48" t="str">
        <f>'[1]реквизиты'!$A$3</f>
        <v>March  24 -27.2012       Moscow (Russia)     </v>
      </c>
      <c r="C3" s="49"/>
      <c r="D3" s="49"/>
      <c r="E3" s="49"/>
      <c r="F3" s="49"/>
      <c r="G3" s="49"/>
      <c r="H3" s="49"/>
      <c r="I3" s="49"/>
      <c r="J3" s="49"/>
      <c r="K3" s="49"/>
      <c r="L3" s="5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3" ht="15.75" customHeight="1" thickBot="1">
      <c r="B4" s="95" t="s">
        <v>3</v>
      </c>
      <c r="C4" s="1"/>
    </row>
    <row r="5" spans="2:12" ht="15" customHeight="1" thickBot="1">
      <c r="B5" s="96"/>
      <c r="C5" s="14"/>
      <c r="D5" s="65">
        <v>52</v>
      </c>
      <c r="E5" s="66"/>
      <c r="F5" s="67"/>
      <c r="G5" s="8"/>
      <c r="H5" s="9"/>
      <c r="I5" s="10"/>
      <c r="J5" s="86">
        <v>82</v>
      </c>
      <c r="K5" s="87"/>
      <c r="L5" s="88"/>
    </row>
    <row r="6" spans="2:12" ht="15" customHeight="1">
      <c r="B6" s="79">
        <v>1</v>
      </c>
      <c r="C6" s="59">
        <v>4</v>
      </c>
      <c r="D6" s="76" t="str">
        <f>VLOOKUP(C6,'[2]регистрация'!$B$7:$G$870,4,FALSE)</f>
        <v>KARAULOV VASILIY</v>
      </c>
      <c r="E6" s="32">
        <v>1991</v>
      </c>
      <c r="F6" s="83" t="s">
        <v>6</v>
      </c>
      <c r="H6" s="79">
        <v>1</v>
      </c>
      <c r="I6" s="56">
        <v>100</v>
      </c>
      <c r="J6" s="76" t="str">
        <f>VLOOKUP(I6,'[2]регистрация'!$B$7:$G$870,4,FALSE)</f>
        <v>KOKOVICH Il`ia</v>
      </c>
      <c r="K6" s="69">
        <v>1988</v>
      </c>
      <c r="L6" s="69" t="s">
        <v>6</v>
      </c>
    </row>
    <row r="7" spans="2:12" ht="15" customHeight="1">
      <c r="B7" s="80"/>
      <c r="C7" s="60"/>
      <c r="D7" s="76"/>
      <c r="E7" s="32"/>
      <c r="F7" s="83"/>
      <c r="H7" s="80"/>
      <c r="I7" s="56"/>
      <c r="J7" s="76"/>
      <c r="K7" s="77"/>
      <c r="L7" s="77"/>
    </row>
    <row r="8" spans="2:12" ht="15" customHeight="1">
      <c r="B8" s="64">
        <v>2</v>
      </c>
      <c r="C8" s="59">
        <v>11</v>
      </c>
      <c r="D8" s="76" t="str">
        <f>VLOOKUP(C8,'[2]регистрация'!$B$7:$G$870,4,FALSE)</f>
        <v>MONGYSH  Albert</v>
      </c>
      <c r="E8" s="32">
        <v>1989</v>
      </c>
      <c r="F8" s="83" t="s">
        <v>6</v>
      </c>
      <c r="H8" s="64">
        <v>2</v>
      </c>
      <c r="I8" s="56">
        <v>105</v>
      </c>
      <c r="J8" s="84" t="str">
        <f>VLOOKUP(I8,'[2]регистрация'!$B$7:$G$870,4,FALSE)</f>
        <v>USTOPIRIEN Komronshoh</v>
      </c>
      <c r="K8" s="69">
        <v>1993</v>
      </c>
      <c r="L8" s="69" t="s">
        <v>8</v>
      </c>
    </row>
    <row r="9" spans="2:12" ht="15" customHeight="1">
      <c r="B9" s="64"/>
      <c r="C9" s="60"/>
      <c r="D9" s="76"/>
      <c r="E9" s="32"/>
      <c r="F9" s="83"/>
      <c r="H9" s="64"/>
      <c r="I9" s="56"/>
      <c r="J9" s="85"/>
      <c r="K9" s="77"/>
      <c r="L9" s="77"/>
    </row>
    <row r="10" spans="2:12" ht="15" customHeight="1">
      <c r="B10" s="54">
        <v>3</v>
      </c>
      <c r="C10" s="59">
        <v>13</v>
      </c>
      <c r="D10" s="76" t="str">
        <f>VLOOKUP(C10,'[2]регистрация'!$B$7:$G$870,4,FALSE)</f>
        <v>KANZHANOV BEUMBET</v>
      </c>
      <c r="E10" s="32">
        <v>1991</v>
      </c>
      <c r="F10" s="83" t="s">
        <v>7</v>
      </c>
      <c r="H10" s="54">
        <v>3</v>
      </c>
      <c r="I10" s="56">
        <v>99</v>
      </c>
      <c r="J10" s="76" t="str">
        <f>VLOOKUP(I10,'[2]регистрация'!$B$7:$G$870,4,FALSE)</f>
        <v>RYABOV SERGEY</v>
      </c>
      <c r="K10" s="32">
        <v>1988</v>
      </c>
      <c r="L10" s="32" t="str">
        <f>VLOOKUP(I10,'[1]регистрация'!$B$7:$G$870,6,FALSE)</f>
        <v>RUS</v>
      </c>
    </row>
    <row r="11" spans="2:12" ht="15" customHeight="1">
      <c r="B11" s="54"/>
      <c r="C11" s="60"/>
      <c r="D11" s="76"/>
      <c r="E11" s="32"/>
      <c r="F11" s="83"/>
      <c r="H11" s="54"/>
      <c r="I11" s="56"/>
      <c r="J11" s="76"/>
      <c r="K11" s="32"/>
      <c r="L11" s="32"/>
    </row>
    <row r="12" spans="2:12" ht="15" customHeight="1">
      <c r="B12" s="54">
        <v>3</v>
      </c>
      <c r="C12" s="59">
        <v>10</v>
      </c>
      <c r="D12" s="76" t="str">
        <f>VLOOKUP(C12,'[2]регистрация'!$B$7:$G$870,4,FALSE)</f>
        <v>SORONOKOV VALERIY</v>
      </c>
      <c r="E12" s="32">
        <v>1985</v>
      </c>
      <c r="F12" s="83" t="s">
        <v>6</v>
      </c>
      <c r="H12" s="54">
        <v>3</v>
      </c>
      <c r="I12" s="56">
        <v>98</v>
      </c>
      <c r="J12" s="76" t="str">
        <f>VLOOKUP(I12,'[2]регистрация'!$B$7:$G$870,4,FALSE)</f>
        <v>KHALMAMATOV Kamol</v>
      </c>
      <c r="K12" s="32">
        <v>1991</v>
      </c>
      <c r="L12" s="32" t="s">
        <v>10</v>
      </c>
    </row>
    <row r="13" spans="2:12" ht="15" customHeight="1" thickBot="1">
      <c r="B13" s="55"/>
      <c r="C13" s="60"/>
      <c r="D13" s="76"/>
      <c r="E13" s="32"/>
      <c r="F13" s="83"/>
      <c r="H13" s="55"/>
      <c r="I13" s="56"/>
      <c r="J13" s="76"/>
      <c r="K13" s="32"/>
      <c r="L13" s="32"/>
    </row>
    <row r="14" spans="2:12" ht="15" customHeight="1" thickBot="1">
      <c r="B14" s="2"/>
      <c r="C14" s="14"/>
      <c r="D14" s="65">
        <v>57</v>
      </c>
      <c r="E14" s="66"/>
      <c r="F14" s="67"/>
      <c r="G14" s="8"/>
      <c r="H14" s="9"/>
      <c r="I14" s="16"/>
      <c r="J14" s="89">
        <v>90</v>
      </c>
      <c r="K14" s="90"/>
      <c r="L14" s="91"/>
    </row>
    <row r="15" spans="2:12" ht="15" customHeight="1">
      <c r="B15" s="79">
        <v>1</v>
      </c>
      <c r="C15" s="59">
        <v>26</v>
      </c>
      <c r="D15" s="76" t="str">
        <f>VLOOKUP(C15,'[2]регистрация'!$B$7:$G$870,4,FALSE)</f>
        <v>BAIBATYIROV YERBOLAT</v>
      </c>
      <c r="E15" s="32">
        <v>1986</v>
      </c>
      <c r="F15" s="83" t="s">
        <v>7</v>
      </c>
      <c r="H15" s="79">
        <v>1</v>
      </c>
      <c r="I15" s="59">
        <v>119</v>
      </c>
      <c r="J15" s="76" t="str">
        <f>VLOOKUP(I15,'[2]регистрация'!$B$7:$G$870,4,FALSE)</f>
        <v>OSIPENKO VIKTOR</v>
      </c>
      <c r="K15" s="32">
        <v>1991</v>
      </c>
      <c r="L15" s="32" t="str">
        <f>VLOOKUP(I15,'[2]регистрация'!$B$7:$G$870,6,FALSE)</f>
        <v>RUS</v>
      </c>
    </row>
    <row r="16" spans="2:12" ht="15" customHeight="1">
      <c r="B16" s="80"/>
      <c r="C16" s="60"/>
      <c r="D16" s="76"/>
      <c r="E16" s="32"/>
      <c r="F16" s="83"/>
      <c r="H16" s="80"/>
      <c r="I16" s="60"/>
      <c r="J16" s="76"/>
      <c r="K16" s="32"/>
      <c r="L16" s="32"/>
    </row>
    <row r="17" spans="2:12" ht="15" customHeight="1">
      <c r="B17" s="64">
        <v>2</v>
      </c>
      <c r="C17" s="59">
        <v>19</v>
      </c>
      <c r="D17" s="76" t="str">
        <f>VLOOKUP(C17,'[2]регистрация'!$B$7:$G$870,4,FALSE)</f>
        <v>KARIMOV  Akhliddin</v>
      </c>
      <c r="E17" s="32">
        <v>1990</v>
      </c>
      <c r="F17" s="83" t="s">
        <v>8</v>
      </c>
      <c r="H17" s="64">
        <v>2</v>
      </c>
      <c r="I17" s="59">
        <v>118</v>
      </c>
      <c r="J17" s="76" t="str">
        <f>VLOOKUP(I17,'[2]регистрация'!$B$7:$G$870,4,FALSE)</f>
        <v>GYSAROV Andrey</v>
      </c>
      <c r="K17" s="32">
        <v>1988</v>
      </c>
      <c r="L17" s="32" t="str">
        <f>VLOOKUP(I17,'[2]регистрация'!$B$7:$G$870,6,FALSE)</f>
        <v>RUS</v>
      </c>
    </row>
    <row r="18" spans="2:12" ht="15" customHeight="1">
      <c r="B18" s="64"/>
      <c r="C18" s="60"/>
      <c r="D18" s="76"/>
      <c r="E18" s="32"/>
      <c r="F18" s="83"/>
      <c r="H18" s="64"/>
      <c r="I18" s="60"/>
      <c r="J18" s="76"/>
      <c r="K18" s="32"/>
      <c r="L18" s="32"/>
    </row>
    <row r="19" spans="2:12" ht="15" customHeight="1">
      <c r="B19" s="54">
        <v>3</v>
      </c>
      <c r="C19" s="59">
        <v>20</v>
      </c>
      <c r="D19" s="76" t="str">
        <f>VLOOKUP(C19,'[2]регистрация'!$B$7:$G$870,4,FALSE)</f>
        <v>MAVLIYROV Artur</v>
      </c>
      <c r="E19" s="32">
        <v>1991</v>
      </c>
      <c r="F19" s="83" t="s">
        <v>6</v>
      </c>
      <c r="H19" s="54">
        <v>3</v>
      </c>
      <c r="I19" s="59">
        <v>109</v>
      </c>
      <c r="J19" s="76" t="str">
        <f>VLOOKUP(I19,'[2]регистрация'!$B$7:$G$870,4,FALSE)</f>
        <v>KHARITONOV ALEKSEY</v>
      </c>
      <c r="K19" s="32">
        <v>1978</v>
      </c>
      <c r="L19" s="32" t="str">
        <f>VLOOKUP(I19,'[2]регистрация'!$B$7:$G$870,6,FALSE)</f>
        <v>RUS</v>
      </c>
    </row>
    <row r="20" spans="2:12" ht="15" customHeight="1">
      <c r="B20" s="54"/>
      <c r="C20" s="60"/>
      <c r="D20" s="76"/>
      <c r="E20" s="32"/>
      <c r="F20" s="83"/>
      <c r="H20" s="54"/>
      <c r="I20" s="60"/>
      <c r="J20" s="76"/>
      <c r="K20" s="32"/>
      <c r="L20" s="32"/>
    </row>
    <row r="21" spans="2:12" ht="15" customHeight="1">
      <c r="B21" s="54">
        <v>3</v>
      </c>
      <c r="C21" s="59">
        <v>25</v>
      </c>
      <c r="D21" s="76" t="str">
        <f>VLOOKUP(C21,'[2]регистрация'!$B$7:$G$870,4,FALSE)</f>
        <v>TUKHFATULLIN ILIY</v>
      </c>
      <c r="E21" s="32">
        <v>1988</v>
      </c>
      <c r="F21" s="83" t="s">
        <v>6</v>
      </c>
      <c r="H21" s="54">
        <v>3</v>
      </c>
      <c r="I21" s="59">
        <v>120</v>
      </c>
      <c r="J21" s="76" t="str">
        <f>VLOOKUP(I21,'[2]регистрация'!$B$7:$G$870,4,FALSE)</f>
        <v>VASILCHUK IVAN</v>
      </c>
      <c r="K21" s="32">
        <v>1984</v>
      </c>
      <c r="L21" s="32" t="str">
        <f>VLOOKUP(I21,'[2]регистрация'!$B$7:$G$870,6,FALSE)</f>
        <v>UKR</v>
      </c>
    </row>
    <row r="22" spans="2:12" ht="15" customHeight="1" thickBot="1">
      <c r="B22" s="55"/>
      <c r="C22" s="60"/>
      <c r="D22" s="76"/>
      <c r="E22" s="32"/>
      <c r="F22" s="83"/>
      <c r="H22" s="55"/>
      <c r="I22" s="60"/>
      <c r="J22" s="76"/>
      <c r="K22" s="32"/>
      <c r="L22" s="32"/>
    </row>
    <row r="23" spans="2:12" ht="15" customHeight="1" thickBot="1">
      <c r="B23" s="2"/>
      <c r="C23" s="14"/>
      <c r="D23" s="65">
        <v>62</v>
      </c>
      <c r="E23" s="66"/>
      <c r="F23" s="67"/>
      <c r="G23" s="8"/>
      <c r="H23" s="9"/>
      <c r="I23" s="16"/>
      <c r="J23" s="65">
        <v>100</v>
      </c>
      <c r="K23" s="66"/>
      <c r="L23" s="67"/>
    </row>
    <row r="24" spans="2:12" ht="15" customHeight="1">
      <c r="B24" s="79">
        <v>1</v>
      </c>
      <c r="C24" s="30">
        <v>38</v>
      </c>
      <c r="D24" s="76" t="str">
        <f>VLOOKUP(C24,'[2]регистрация'!$B$7:$G$870,4,FALSE)</f>
        <v>MUDRANOV ASLAN</v>
      </c>
      <c r="E24" s="32">
        <v>1987</v>
      </c>
      <c r="F24" s="32" t="s">
        <v>6</v>
      </c>
      <c r="H24" s="79">
        <v>1</v>
      </c>
      <c r="I24" s="59">
        <v>138</v>
      </c>
      <c r="J24" s="76" t="str">
        <f>VLOOKUP(I24,'[2]регистрация'!$B$7:$G$870,4,FALSE)</f>
        <v>CHERNOSKYLOV ALSIM</v>
      </c>
      <c r="K24" s="32">
        <v>1983</v>
      </c>
      <c r="L24" s="32" t="str">
        <f>VLOOKUP(I24,'[2]регистрация'!$B$7:$G$870,6,FALSE)</f>
        <v>RUS</v>
      </c>
    </row>
    <row r="25" spans="2:12" ht="15" customHeight="1">
      <c r="B25" s="80"/>
      <c r="C25" s="30"/>
      <c r="D25" s="76"/>
      <c r="E25" s="32"/>
      <c r="F25" s="32"/>
      <c r="H25" s="80"/>
      <c r="I25" s="60"/>
      <c r="J25" s="76"/>
      <c r="K25" s="32"/>
      <c r="L25" s="32"/>
    </row>
    <row r="26" spans="2:12" ht="15" customHeight="1">
      <c r="B26" s="64">
        <v>2</v>
      </c>
      <c r="C26" s="30">
        <v>35</v>
      </c>
      <c r="D26" s="76" t="str">
        <f>VLOOKUP(C26,'[2]регистрация'!$B$7:$G$870,4,FALSE)</f>
        <v>TE Artur</v>
      </c>
      <c r="E26" s="32">
        <v>1993</v>
      </c>
      <c r="F26" s="32" t="str">
        <f>VLOOKUP(C26,'[1]регистрация'!$B$7:$G$870,6,FALSE)</f>
        <v>RUS</v>
      </c>
      <c r="H26" s="64">
        <v>2</v>
      </c>
      <c r="I26" s="59">
        <v>127</v>
      </c>
      <c r="J26" s="76" t="str">
        <f>VLOOKUP(I26,'[2]регистрация'!$B$7:$G$870,4,FALSE)</f>
        <v>ABAZOV Islam</v>
      </c>
      <c r="K26" s="32">
        <v>1989</v>
      </c>
      <c r="L26" s="32" t="str">
        <f>VLOOKUP(I26,'[2]регистрация'!$B$7:$G$870,6,FALSE)</f>
        <v>RUS</v>
      </c>
    </row>
    <row r="27" spans="2:12" ht="15" customHeight="1">
      <c r="B27" s="64"/>
      <c r="C27" s="30"/>
      <c r="D27" s="76"/>
      <c r="E27" s="32"/>
      <c r="F27" s="32"/>
      <c r="H27" s="64"/>
      <c r="I27" s="60"/>
      <c r="J27" s="76"/>
      <c r="K27" s="32"/>
      <c r="L27" s="32"/>
    </row>
    <row r="28" spans="2:12" ht="15" customHeight="1">
      <c r="B28" s="54">
        <v>3</v>
      </c>
      <c r="C28" s="59">
        <v>44</v>
      </c>
      <c r="D28" s="76" t="str">
        <f>VLOOKUP(C28,'[2]регистрация'!$B$7:$G$870,4,FALSE)</f>
        <v>SAPOZHNIKOV VLADIMIR</v>
      </c>
      <c r="E28" s="32" t="s">
        <v>9</v>
      </c>
      <c r="F28" s="32" t="str">
        <f>VLOOKUP(C28,'[1]регистрация'!$B$7:$G$870,6,FALSE)</f>
        <v>BLR</v>
      </c>
      <c r="H28" s="54">
        <v>3</v>
      </c>
      <c r="I28" s="59">
        <v>124</v>
      </c>
      <c r="J28" s="76" t="str">
        <f>VLOOKUP(I28,'[2]регистрация'!$B$7:$G$870,4,FALSE)</f>
        <v>SIOMACHKIN EUHEN</v>
      </c>
      <c r="K28" s="32">
        <v>1981</v>
      </c>
      <c r="L28" s="32" t="str">
        <f>VLOOKUP(I28,'[2]регистрация'!$B$7:$G$870,6,FALSE)</f>
        <v>BLR</v>
      </c>
    </row>
    <row r="29" spans="2:12" ht="15" customHeight="1">
      <c r="B29" s="54"/>
      <c r="C29" s="60"/>
      <c r="D29" s="76"/>
      <c r="E29" s="32"/>
      <c r="F29" s="32"/>
      <c r="H29" s="54"/>
      <c r="I29" s="60"/>
      <c r="J29" s="76"/>
      <c r="K29" s="32"/>
      <c r="L29" s="32"/>
    </row>
    <row r="30" spans="2:12" ht="15" customHeight="1">
      <c r="B30" s="54">
        <v>3</v>
      </c>
      <c r="C30" s="59">
        <v>41</v>
      </c>
      <c r="D30" s="76" t="str">
        <f>VLOOKUP(C30,'[2]регистрация'!$B$7:$G$870,4,FALSE)</f>
        <v>BONDAREV ALEKSANDR</v>
      </c>
      <c r="E30" s="32">
        <v>1990</v>
      </c>
      <c r="F30" s="32" t="s">
        <v>6</v>
      </c>
      <c r="H30" s="54">
        <v>3</v>
      </c>
      <c r="I30" s="59">
        <v>125</v>
      </c>
      <c r="J30" s="76" t="str">
        <f>VLOOKUP(I30,'[2]регистрация'!$B$7:$G$870,4,FALSE)</f>
        <v>DONIYOROV  Erkin</v>
      </c>
      <c r="K30" s="32">
        <f>VLOOKUP(I30,'[2]регистрация'!$B$7:$G$870,5,FALSE)</f>
        <v>1990</v>
      </c>
      <c r="L30" s="32" t="str">
        <f>VLOOKUP(I30,'[2]регистрация'!$B$7:$G$870,6,FALSE)</f>
        <v>UZB</v>
      </c>
    </row>
    <row r="31" spans="2:12" ht="15" customHeight="1" thickBot="1">
      <c r="B31" s="55"/>
      <c r="C31" s="60"/>
      <c r="D31" s="76"/>
      <c r="E31" s="32"/>
      <c r="F31" s="32"/>
      <c r="H31" s="55"/>
      <c r="I31" s="60"/>
      <c r="J31" s="76"/>
      <c r="K31" s="32"/>
      <c r="L31" s="32"/>
    </row>
    <row r="32" spans="2:12" ht="15" customHeight="1" thickBot="1">
      <c r="B32" s="2"/>
      <c r="C32" s="14"/>
      <c r="D32" s="65">
        <v>68</v>
      </c>
      <c r="E32" s="66"/>
      <c r="F32" s="67"/>
      <c r="G32" s="8"/>
      <c r="H32" s="9"/>
      <c r="I32" s="16"/>
      <c r="J32" s="65" t="s">
        <v>1</v>
      </c>
      <c r="K32" s="66"/>
      <c r="L32" s="67"/>
    </row>
    <row r="33" spans="2:12" ht="15" customHeight="1">
      <c r="B33" s="79">
        <v>1</v>
      </c>
      <c r="C33" s="59">
        <v>46</v>
      </c>
      <c r="D33" s="76" t="str">
        <f>VLOOKUP(C33,'[2]регистрация'!$B$7:$G$870,4,FALSE)</f>
        <v>BALYKOV VLADIMIR</v>
      </c>
      <c r="E33" s="32">
        <v>1991</v>
      </c>
      <c r="F33" s="32" t="s">
        <v>6</v>
      </c>
      <c r="H33" s="79">
        <v>1</v>
      </c>
      <c r="I33" s="59">
        <v>165</v>
      </c>
      <c r="J33" s="38" t="str">
        <f>VLOOKUP(I33,'[2]регистрация'!$B$7:$G$870,4,FALSE)</f>
        <v>VAKHAVIAK Aliaksadr</v>
      </c>
      <c r="K33" s="81">
        <v>1987</v>
      </c>
      <c r="L33" s="82" t="s">
        <v>11</v>
      </c>
    </row>
    <row r="34" spans="2:12" ht="15" customHeight="1">
      <c r="B34" s="80"/>
      <c r="C34" s="60"/>
      <c r="D34" s="76"/>
      <c r="E34" s="32"/>
      <c r="F34" s="32"/>
      <c r="H34" s="80"/>
      <c r="I34" s="60"/>
      <c r="J34" s="31"/>
      <c r="K34" s="77"/>
      <c r="L34" s="78"/>
    </row>
    <row r="35" spans="2:12" ht="15" customHeight="1">
      <c r="B35" s="64">
        <v>2</v>
      </c>
      <c r="C35" s="59">
        <v>59</v>
      </c>
      <c r="D35" s="76" t="str">
        <f>VLOOKUP(C35,'[2]регистрация'!$B$7:$G$870,4,FALSE)</f>
        <v>KLETSKOV  Nikita</v>
      </c>
      <c r="E35" s="32">
        <v>1986</v>
      </c>
      <c r="F35" s="32" t="s">
        <v>6</v>
      </c>
      <c r="H35" s="64">
        <v>2</v>
      </c>
      <c r="I35" s="59">
        <v>166</v>
      </c>
      <c r="J35" s="31" t="str">
        <f>VLOOKUP(I35,'[2]регистрация'!$B$7:$G$870,4,FALSE)</f>
        <v>ARSLANOV Rustam</v>
      </c>
      <c r="K35" s="69">
        <v>1980</v>
      </c>
      <c r="L35" s="71" t="s">
        <v>6</v>
      </c>
    </row>
    <row r="36" spans="2:12" ht="15" customHeight="1">
      <c r="B36" s="64"/>
      <c r="C36" s="60"/>
      <c r="D36" s="76"/>
      <c r="E36" s="32"/>
      <c r="F36" s="32"/>
      <c r="H36" s="64"/>
      <c r="I36" s="60"/>
      <c r="J36" s="31"/>
      <c r="K36" s="77"/>
      <c r="L36" s="78"/>
    </row>
    <row r="37" spans="2:12" ht="15" customHeight="1">
      <c r="B37" s="54">
        <v>3</v>
      </c>
      <c r="C37" s="59">
        <v>53</v>
      </c>
      <c r="D37" s="76" t="str">
        <f>VLOOKUP(C37,'[2]регистрация'!$B$7:$G$870,4,FALSE)</f>
        <v>DAVYDOV DENIS</v>
      </c>
      <c r="E37" s="32">
        <v>1987</v>
      </c>
      <c r="F37" s="32" t="s">
        <v>6</v>
      </c>
      <c r="H37" s="54">
        <v>3</v>
      </c>
      <c r="I37" s="59">
        <v>160</v>
      </c>
      <c r="J37" s="31" t="str">
        <f>VLOOKUP(I37,'[2]регистрация'!$B$7:$G$870,4,FALSE)</f>
        <v>STARKOV MIHAIL</v>
      </c>
      <c r="K37" s="69">
        <v>1977</v>
      </c>
      <c r="L37" s="71" t="str">
        <f>VLOOKUP(I37,'[2]регистрация'!$B$7:$G$870,6,FALSE)</f>
        <v>RUS</v>
      </c>
    </row>
    <row r="38" spans="2:12" ht="15" customHeight="1">
      <c r="B38" s="54"/>
      <c r="C38" s="60"/>
      <c r="D38" s="76"/>
      <c r="E38" s="32"/>
      <c r="F38" s="32"/>
      <c r="H38" s="54"/>
      <c r="I38" s="60"/>
      <c r="J38" s="31"/>
      <c r="K38" s="77"/>
      <c r="L38" s="78"/>
    </row>
    <row r="39" spans="2:12" ht="15" customHeight="1">
      <c r="B39" s="54">
        <v>3</v>
      </c>
      <c r="C39" s="59">
        <v>68</v>
      </c>
      <c r="D39" s="76" t="str">
        <f>VLOOKUP(C39,'[2]регистрация'!$B$7:$G$870,4,FALSE)</f>
        <v> KHASANOV Mustafo</v>
      </c>
      <c r="E39" s="32">
        <v>1986</v>
      </c>
      <c r="F39" s="32" t="s">
        <v>8</v>
      </c>
      <c r="H39" s="54">
        <v>3</v>
      </c>
      <c r="I39" s="59">
        <v>163</v>
      </c>
      <c r="J39" s="31" t="str">
        <f>VLOOKUP(I39,'[2]регистрация'!$B$7:$G$870,4,FALSE)</f>
        <v>SHIRYAEV  Maksim</v>
      </c>
      <c r="K39" s="69">
        <v>1988</v>
      </c>
      <c r="L39" s="71" t="str">
        <f>VLOOKUP(I39,'[2]регистрация'!$B$7:$G$870,6,FALSE)</f>
        <v>RUS</v>
      </c>
    </row>
    <row r="40" spans="2:12" ht="15" customHeight="1" thickBot="1">
      <c r="B40" s="55"/>
      <c r="C40" s="60"/>
      <c r="D40" s="76"/>
      <c r="E40" s="32"/>
      <c r="F40" s="32"/>
      <c r="H40" s="55"/>
      <c r="I40" s="60"/>
      <c r="J40" s="46"/>
      <c r="K40" s="70"/>
      <c r="L40" s="72"/>
    </row>
    <row r="41" spans="2:12" ht="15" customHeight="1" thickBot="1">
      <c r="B41" s="2"/>
      <c r="C41" s="14"/>
      <c r="D41" s="65">
        <v>74</v>
      </c>
      <c r="E41" s="66"/>
      <c r="F41" s="67"/>
      <c r="G41" s="8"/>
      <c r="H41" s="9"/>
      <c r="I41" s="17"/>
      <c r="J41" s="68"/>
      <c r="K41" s="68"/>
      <c r="L41" s="68"/>
    </row>
    <row r="42" spans="2:12" ht="15" customHeight="1">
      <c r="B42" s="79">
        <v>1</v>
      </c>
      <c r="C42" s="59">
        <v>71</v>
      </c>
      <c r="D42" s="38" t="str">
        <f>VLOOKUP(C42,'[2]регистрация'!$B$7:$G$870,4,FALSE)</f>
        <v>KURZHEV Ali</v>
      </c>
      <c r="E42" s="39">
        <v>1989</v>
      </c>
      <c r="F42" s="37" t="s">
        <v>6</v>
      </c>
      <c r="H42" s="4" t="str">
        <f>'[1]реквизиты'!$A$8</f>
        <v>Chief referee</v>
      </c>
      <c r="K42" s="21"/>
      <c r="L42" s="21"/>
    </row>
    <row r="43" spans="2:12" ht="15" customHeight="1">
      <c r="B43" s="80"/>
      <c r="C43" s="60"/>
      <c r="D43" s="31"/>
      <c r="E43" s="32"/>
      <c r="F43" s="25"/>
      <c r="H43" s="18"/>
      <c r="I43" s="19"/>
      <c r="J43" s="20"/>
      <c r="K43" s="21"/>
      <c r="L43" s="21"/>
    </row>
    <row r="44" spans="2:12" ht="15" customHeight="1">
      <c r="B44" s="64">
        <v>2</v>
      </c>
      <c r="C44" s="59">
        <v>84</v>
      </c>
      <c r="D44" s="31" t="str">
        <f>VLOOKUP(C44,'[2]регистрация'!$B$7:$G$870,4,FALSE)</f>
        <v>SHABUROV ALEKSANDR</v>
      </c>
      <c r="E44" s="32">
        <v>1986</v>
      </c>
      <c r="F44" s="25" t="s">
        <v>6</v>
      </c>
      <c r="H44" s="22"/>
      <c r="I44" s="19"/>
      <c r="J44" s="27" t="str">
        <f>'[1]реквизиты'!$G$8</f>
        <v>Y. Shoya</v>
      </c>
      <c r="K44" s="27"/>
      <c r="L44" s="6" t="str">
        <f>'[1]реквизиты'!$G$9</f>
        <v>/RUS/</v>
      </c>
    </row>
    <row r="45" spans="2:12" ht="15" customHeight="1">
      <c r="B45" s="64"/>
      <c r="C45" s="60"/>
      <c r="D45" s="31"/>
      <c r="E45" s="32"/>
      <c r="F45" s="25"/>
      <c r="H45" s="22"/>
      <c r="I45" s="19"/>
      <c r="J45" s="20"/>
      <c r="K45" s="21"/>
      <c r="L45" s="21"/>
    </row>
    <row r="46" spans="2:12" ht="15" customHeight="1">
      <c r="B46" s="54">
        <v>3</v>
      </c>
      <c r="C46" s="59">
        <v>78</v>
      </c>
      <c r="D46" s="31" t="str">
        <f>VLOOKUP(C46,'[2]регистрация'!$B$7:$G$870,4,FALSE)</f>
        <v>ALKEY ASYLBEK</v>
      </c>
      <c r="E46" s="32">
        <v>1983</v>
      </c>
      <c r="F46" s="25" t="s">
        <v>7</v>
      </c>
      <c r="I46" s="19"/>
      <c r="J46" s="20"/>
      <c r="K46" s="21"/>
      <c r="L46" s="21"/>
    </row>
    <row r="47" spans="2:12" ht="15" customHeight="1">
      <c r="B47" s="54"/>
      <c r="C47" s="60"/>
      <c r="D47" s="31"/>
      <c r="E47" s="32"/>
      <c r="F47" s="25"/>
      <c r="H47" s="7" t="str">
        <f>'[1]реквизиты'!$A$10</f>
        <v>Chief  secretary</v>
      </c>
      <c r="I47" s="19"/>
      <c r="J47" s="20"/>
      <c r="K47" s="21"/>
      <c r="L47" s="21"/>
    </row>
    <row r="48" spans="2:12" ht="15" customHeight="1">
      <c r="B48" s="54">
        <v>3</v>
      </c>
      <c r="C48" s="59">
        <v>73</v>
      </c>
      <c r="D48" s="31" t="str">
        <f>VLOOKUP(C48,'[2]регистрация'!$B$7:$G$870,4,FALSE)</f>
        <v>ORLOV Aleksey</v>
      </c>
      <c r="E48" s="32">
        <v>1990</v>
      </c>
      <c r="F48" s="25" t="s">
        <v>6</v>
      </c>
      <c r="H48" s="23"/>
      <c r="I48" s="19"/>
      <c r="J48" s="20"/>
      <c r="K48" s="21"/>
      <c r="L48" s="21"/>
    </row>
    <row r="49" spans="2:12" ht="15" customHeight="1" thickBot="1">
      <c r="B49" s="55"/>
      <c r="C49" s="60"/>
      <c r="D49" s="46"/>
      <c r="E49" s="47"/>
      <c r="F49" s="26"/>
      <c r="H49" s="23"/>
      <c r="I49" s="27" t="str">
        <f>'[1]реквизиты'!$G$10</f>
        <v>R. Zakirov</v>
      </c>
      <c r="J49" s="27"/>
      <c r="K49" s="27"/>
      <c r="L49" s="6" t="str">
        <f>'[1]реквизиты'!$G$11</f>
        <v>/RUS/</v>
      </c>
    </row>
    <row r="50" spans="3:9" ht="6.75" customHeight="1">
      <c r="C50" s="15"/>
      <c r="I50" s="15"/>
    </row>
    <row r="51" ht="24.75" customHeight="1"/>
    <row r="52" spans="3:4" ht="22.5" customHeight="1">
      <c r="C52" s="5"/>
      <c r="D52" s="5"/>
    </row>
    <row r="53" spans="2:12" ht="28.5" customHeight="1" thickBot="1">
      <c r="B53" s="42" t="s">
        <v>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2:12" ht="29.25" customHeight="1">
      <c r="B54" s="43" t="str">
        <f>'[1]реквизиты'!$A$2</f>
        <v>World Cup stage “Memorial A. Kharlampiev” (M&amp;W, M combat sambo)</v>
      </c>
      <c r="C54" s="44"/>
      <c r="D54" s="44"/>
      <c r="E54" s="44"/>
      <c r="F54" s="44"/>
      <c r="G54" s="44"/>
      <c r="H54" s="44"/>
      <c r="I54" s="44"/>
      <c r="J54" s="44"/>
      <c r="K54" s="44"/>
      <c r="L54" s="45"/>
    </row>
    <row r="55" spans="2:12" ht="15" customHeight="1" thickBot="1">
      <c r="B55" s="48" t="str">
        <f>'[1]реквизиты'!$A$3</f>
        <v>March  24 -27.2012       Moscow (Russia)     </v>
      </c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3" ht="15" customHeight="1" thickBot="1">
      <c r="B56" s="97" t="s">
        <v>4</v>
      </c>
      <c r="C56" s="1"/>
    </row>
    <row r="57" spans="2:12" ht="15" customHeight="1" thickBot="1">
      <c r="B57" s="98"/>
      <c r="C57" s="10"/>
      <c r="D57" s="73">
        <v>48</v>
      </c>
      <c r="E57" s="74"/>
      <c r="F57" s="75"/>
      <c r="G57" s="8"/>
      <c r="H57" s="9"/>
      <c r="I57" s="10"/>
      <c r="J57" s="51">
        <v>68</v>
      </c>
      <c r="K57" s="52"/>
      <c r="L57" s="53"/>
    </row>
    <row r="58" spans="2:12" ht="15" customHeight="1">
      <c r="B58" s="57">
        <v>1</v>
      </c>
      <c r="C58" s="56">
        <v>11</v>
      </c>
      <c r="D58" s="38" t="str">
        <f>VLOOKUP(C58,'[1]регистрация'!$B$7:$G$870,4,FALSE)</f>
        <v>BONDAREVA Elena</v>
      </c>
      <c r="E58" s="39" t="str">
        <f>VLOOKUP(C58,'[1]регистрация'!$B$7:$G$870,5,FALSE)</f>
        <v>1985 dvms</v>
      </c>
      <c r="F58" s="37" t="str">
        <f>VLOOKUP(C58,'[1]регистрация'!$B$7:$G$870,6,FALSE)</f>
        <v>RUS</v>
      </c>
      <c r="H58" s="57">
        <v>1</v>
      </c>
      <c r="I58" s="30">
        <v>57</v>
      </c>
      <c r="J58" s="38" t="str">
        <f>VLOOKUP(I58,'[1]регистрация'!$B$7:$G$870,4,FALSE)</f>
        <v>GURTSYEVA Margarita</v>
      </c>
      <c r="K58" s="39" t="str">
        <f>VLOOKUP(I58,'[1]регистрация'!$B$7:$G$870,5,FALSE)</f>
        <v>1988 ms</v>
      </c>
      <c r="L58" s="37" t="str">
        <f>VLOOKUP(I58,'[1]регистрация'!$B$7:$G$870,6,FALSE)</f>
        <v>RUS</v>
      </c>
    </row>
    <row r="59" spans="1:12" ht="15" customHeight="1">
      <c r="A59">
        <v>11</v>
      </c>
      <c r="B59" s="58"/>
      <c r="C59" s="56"/>
      <c r="D59" s="31"/>
      <c r="E59" s="32"/>
      <c r="F59" s="25"/>
      <c r="H59" s="58"/>
      <c r="I59" s="30"/>
      <c r="J59" s="31"/>
      <c r="K59" s="32"/>
      <c r="L59" s="25"/>
    </row>
    <row r="60" spans="2:12" ht="15" customHeight="1">
      <c r="B60" s="63">
        <v>2</v>
      </c>
      <c r="C60" s="56">
        <v>12</v>
      </c>
      <c r="D60" s="31" t="str">
        <f>VLOOKUP(C60,'[1]регистрация'!$B$7:$G$870,4,FALSE)</f>
        <v>ARUTYINIAN Gayane</v>
      </c>
      <c r="E60" s="32" t="str">
        <f>VLOOKUP(C60,'[1]регистрация'!$B$7:$G$870,5,FALSE)</f>
        <v>1984 msic</v>
      </c>
      <c r="F60" s="25" t="str">
        <f>VLOOKUP(C60,'[1]регистрация'!$B$7:$G$870,6,FALSE)</f>
        <v>RUS-M</v>
      </c>
      <c r="H60" s="63">
        <v>2</v>
      </c>
      <c r="I60" s="30">
        <v>66</v>
      </c>
      <c r="J60" s="31" t="str">
        <f>VLOOKUP(I60,'[1]регистрация'!$B$7:$G$870,4,FALSE)</f>
        <v>NAMAZAVA Volha</v>
      </c>
      <c r="K60" s="32" t="str">
        <f>VLOOKUP(I60,'[1]регистрация'!$B$7:$G$870,5,FALSE)</f>
        <v>1991 ms</v>
      </c>
      <c r="L60" s="25" t="str">
        <f>VLOOKUP(I60,'[1]регистрация'!$B$7:$G$870,6,FALSE)</f>
        <v>BLR</v>
      </c>
    </row>
    <row r="61" spans="2:12" ht="15" customHeight="1">
      <c r="B61" s="63"/>
      <c r="C61" s="56"/>
      <c r="D61" s="31"/>
      <c r="E61" s="32"/>
      <c r="F61" s="25"/>
      <c r="H61" s="63"/>
      <c r="I61" s="30"/>
      <c r="J61" s="31"/>
      <c r="K61" s="32"/>
      <c r="L61" s="25"/>
    </row>
    <row r="62" spans="2:12" ht="15" customHeight="1">
      <c r="B62" s="61">
        <v>3</v>
      </c>
      <c r="C62" s="56">
        <v>9</v>
      </c>
      <c r="D62" s="31" t="str">
        <f>VLOOKUP(C62,'[1]регистрация'!$B$7:$G$870,4,FALSE)</f>
        <v>STSIASHENKA Yulia</v>
      </c>
      <c r="E62" s="32" t="str">
        <f>VLOOKUP(C62,'[1]регистрация'!$B$7:$G$870,5,FALSE)</f>
        <v>1990 ms</v>
      </c>
      <c r="F62" s="25" t="str">
        <f>VLOOKUP(C62,'[1]регистрация'!$B$7:$G$870,6,FALSE)</f>
        <v>BLR</v>
      </c>
      <c r="H62" s="61">
        <v>3</v>
      </c>
      <c r="I62" s="30">
        <v>60</v>
      </c>
      <c r="J62" s="31" t="str">
        <f>VLOOKUP(I62,'[1]регистрация'!$B$7:$G$870,4,FALSE)</f>
        <v>KARAUSH Valentina</v>
      </c>
      <c r="K62" s="32">
        <f>VLOOKUP(I62,'[1]регистрация'!$B$7:$G$870,5,FALSE)</f>
        <v>1984</v>
      </c>
      <c r="L62" s="25" t="str">
        <f>VLOOKUP(I62,'[1]регистрация'!$B$7:$G$870,6,FALSE)</f>
        <v>MDA</v>
      </c>
    </row>
    <row r="63" spans="2:12" ht="15" customHeight="1">
      <c r="B63" s="61"/>
      <c r="C63" s="56"/>
      <c r="D63" s="31"/>
      <c r="E63" s="32"/>
      <c r="F63" s="25"/>
      <c r="H63" s="61"/>
      <c r="I63" s="30"/>
      <c r="J63" s="31"/>
      <c r="K63" s="32"/>
      <c r="L63" s="25"/>
    </row>
    <row r="64" spans="2:12" ht="15" customHeight="1">
      <c r="B64" s="61">
        <v>3</v>
      </c>
      <c r="C64" s="56">
        <v>10</v>
      </c>
      <c r="D64" s="31" t="str">
        <f>VLOOKUP(C64,'[1]регистрация'!$B$7:$G$870,4,FALSE)</f>
        <v>LIPCHANSKAYA Anna</v>
      </c>
      <c r="E64" s="32" t="str">
        <f>VLOOKUP(C64,'[1]регистрация'!$B$7:$G$870,5,FALSE)</f>
        <v>1991 cms</v>
      </c>
      <c r="F64" s="25" t="str">
        <f>VLOOKUP(C64,'[1]регистрация'!$B$7:$G$870,6,FALSE)</f>
        <v>RUS</v>
      </c>
      <c r="H64" s="61">
        <v>3</v>
      </c>
      <c r="I64" s="30">
        <v>59</v>
      </c>
      <c r="J64" s="31" t="str">
        <f>VLOOKUP(I64,'[1]регистрация'!$B$7:$G$870,4,FALSE)</f>
        <v>TROPINA Rimma</v>
      </c>
      <c r="K64" s="32" t="str">
        <f>VLOOKUP(I64,'[1]регистрация'!$B$7:$G$870,5,FALSE)</f>
        <v>1990 cms</v>
      </c>
      <c r="L64" s="25" t="str">
        <f>VLOOKUP(I64,'[1]регистрация'!$B$7:$G$870,6,FALSE)</f>
        <v>RUS</v>
      </c>
    </row>
    <row r="65" spans="2:12" ht="15" customHeight="1" thickBot="1">
      <c r="B65" s="62"/>
      <c r="C65" s="56"/>
      <c r="D65" s="46"/>
      <c r="E65" s="47"/>
      <c r="F65" s="26"/>
      <c r="H65" s="62"/>
      <c r="I65" s="30"/>
      <c r="J65" s="46"/>
      <c r="K65" s="47"/>
      <c r="L65" s="26"/>
    </row>
    <row r="66" spans="2:12" ht="15" customHeight="1" thickBot="1">
      <c r="B66" s="9"/>
      <c r="C66" s="10"/>
      <c r="D66" s="92">
        <v>52</v>
      </c>
      <c r="E66" s="93"/>
      <c r="F66" s="94"/>
      <c r="G66" s="8"/>
      <c r="H66" s="9"/>
      <c r="I66" s="10"/>
      <c r="J66" s="51">
        <v>72</v>
      </c>
      <c r="K66" s="52"/>
      <c r="L66" s="53"/>
    </row>
    <row r="67" spans="2:12" ht="15" customHeight="1">
      <c r="B67" s="57">
        <v>1</v>
      </c>
      <c r="C67" s="30">
        <v>23</v>
      </c>
      <c r="D67" s="38" t="str">
        <f>VLOOKUP(C67,'[1]регистрация'!$B$7:$G$870,4,FALSE)</f>
        <v>KHARITONOVA Anna</v>
      </c>
      <c r="E67" s="39" t="str">
        <f>VLOOKUP(C67,'[1]регистрация'!$B$7:$G$870,5,FALSE)</f>
        <v>1985 cms</v>
      </c>
      <c r="F67" s="37" t="str">
        <f>VLOOKUP(C67,'[1]регистрация'!$B$7:$G$870,6,FALSE)</f>
        <v>RUS-M</v>
      </c>
      <c r="H67" s="57">
        <v>1</v>
      </c>
      <c r="I67" s="30">
        <v>67</v>
      </c>
      <c r="J67" s="38" t="str">
        <f>VLOOKUP(I67,'[1]регистрация'!$B$7:$G$870,4,FALSE)</f>
        <v>KORMILTSEVA Marina</v>
      </c>
      <c r="K67" s="39" t="str">
        <f>VLOOKUP(I67,'[1]регистрация'!$B$7:$G$870,5,FALSE)</f>
        <v>1988 msic</v>
      </c>
      <c r="L67" s="37" t="str">
        <f>VLOOKUP(I67,'[1]регистрация'!$B$7:$G$870,6,FALSE)</f>
        <v>RUS</v>
      </c>
    </row>
    <row r="68" spans="2:12" ht="15" customHeight="1">
      <c r="B68" s="58"/>
      <c r="C68" s="30"/>
      <c r="D68" s="31"/>
      <c r="E68" s="32"/>
      <c r="F68" s="25"/>
      <c r="H68" s="58"/>
      <c r="I68" s="30"/>
      <c r="J68" s="31"/>
      <c r="K68" s="32"/>
      <c r="L68" s="25"/>
    </row>
    <row r="69" spans="2:12" ht="15" customHeight="1">
      <c r="B69" s="63">
        <v>2</v>
      </c>
      <c r="C69" s="30">
        <v>18</v>
      </c>
      <c r="D69" s="31" t="str">
        <f>VLOOKUP(C69,'[1]регистрация'!$B$7:$G$870,4,FALSE)</f>
        <v>CHERNETSOVA Natalia</v>
      </c>
      <c r="E69" s="32" t="str">
        <f>VLOOKUP(C69,'[1]регистрация'!$B$7:$G$870,5,FALSE)</f>
        <v>1986 ms</v>
      </c>
      <c r="F69" s="25" t="str">
        <f>VLOOKUP(C69,'[1]регистрация'!$B$7:$G$870,6,FALSE)</f>
        <v>RUS-M</v>
      </c>
      <c r="H69" s="63">
        <v>2</v>
      </c>
      <c r="I69" s="30">
        <v>70</v>
      </c>
      <c r="J69" s="31" t="str">
        <f>VLOOKUP(I69,'[1]регистрация'!$B$7:$G$870,4,FALSE)</f>
        <v>GALYANT Svetlana</v>
      </c>
      <c r="K69" s="32" t="str">
        <f>VLOOKUP(I69,'[1]регистрация'!$B$7:$G$870,5,FALSE)</f>
        <v>1973 dvms</v>
      </c>
      <c r="L69" s="25" t="str">
        <f>VLOOKUP(I69,'[1]регистрация'!$B$7:$G$870,6,FALSE)</f>
        <v>RUS</v>
      </c>
    </row>
    <row r="70" spans="2:12" ht="15" customHeight="1">
      <c r="B70" s="63"/>
      <c r="C70" s="30"/>
      <c r="D70" s="31"/>
      <c r="E70" s="32"/>
      <c r="F70" s="25"/>
      <c r="H70" s="63"/>
      <c r="I70" s="30"/>
      <c r="J70" s="31"/>
      <c r="K70" s="32"/>
      <c r="L70" s="25"/>
    </row>
    <row r="71" spans="2:12" ht="15" customHeight="1">
      <c r="B71" s="61">
        <v>3</v>
      </c>
      <c r="C71" s="30">
        <v>20</v>
      </c>
      <c r="D71" s="31" t="str">
        <f>VLOOKUP(C71,'[1]регистрация'!$B$7:$G$870,4,FALSE)</f>
        <v>VALEEVA Liliya</v>
      </c>
      <c r="E71" s="32" t="str">
        <f>VLOOKUP(C71,'[1]регистрация'!$B$7:$G$870,5,FALSE)</f>
        <v>1988 ms</v>
      </c>
      <c r="F71" s="25" t="str">
        <f>VLOOKUP(C71,'[1]регистрация'!$B$7:$G$870,6,FALSE)</f>
        <v>RUS</v>
      </c>
      <c r="H71" s="61">
        <v>3</v>
      </c>
      <c r="I71" s="30">
        <v>68</v>
      </c>
      <c r="J71" s="31" t="str">
        <f>VLOOKUP(I71,'[1]регистрация'!$B$7:$G$870,4,FALSE)</f>
        <v>AVERUSHKINA Svetlana</v>
      </c>
      <c r="K71" s="32" t="str">
        <f>VLOOKUP(I71,'[1]регистрация'!$B$7:$G$870,5,FALSE)</f>
        <v>1979 msic</v>
      </c>
      <c r="L71" s="25" t="str">
        <f>VLOOKUP(I71,'[1]регистрация'!$B$7:$G$870,6,FALSE)</f>
        <v>RUS</v>
      </c>
    </row>
    <row r="72" spans="2:12" ht="15" customHeight="1">
      <c r="B72" s="61"/>
      <c r="C72" s="30"/>
      <c r="D72" s="31"/>
      <c r="E72" s="32"/>
      <c r="F72" s="25"/>
      <c r="H72" s="61"/>
      <c r="I72" s="30"/>
      <c r="J72" s="31"/>
      <c r="K72" s="32"/>
      <c r="L72" s="25"/>
    </row>
    <row r="73" spans="2:12" ht="15" customHeight="1">
      <c r="B73" s="61">
        <v>3</v>
      </c>
      <c r="C73" s="30">
        <v>21</v>
      </c>
      <c r="D73" s="31" t="str">
        <f>VLOOKUP(C73,'[1]регистрация'!$B$7:$G$870,4,FALSE)</f>
        <v>OSTAPYUK Maria</v>
      </c>
      <c r="E73" s="32" t="str">
        <f>VLOOKUP(C73,'[1]регистрация'!$B$7:$G$870,5,FALSE)</f>
        <v>1991 ms</v>
      </c>
      <c r="F73" s="25" t="str">
        <f>VLOOKUP(C73,'[1]регистрация'!$B$7:$G$870,6,FALSE)</f>
        <v>UKR</v>
      </c>
      <c r="H73" s="61">
        <v>3</v>
      </c>
      <c r="I73" s="30">
        <v>69</v>
      </c>
      <c r="J73" s="31" t="str">
        <f>VLOOKUP(I73,'[1]регистрация'!$B$7:$G$870,4,FALSE)</f>
        <v>KUZNIEATSOVA Maryia</v>
      </c>
      <c r="K73" s="32" t="str">
        <f>VLOOKUP(I73,'[1]регистрация'!$B$7:$G$870,5,FALSE)</f>
        <v>1985 ms</v>
      </c>
      <c r="L73" s="25" t="str">
        <f>VLOOKUP(I73,'[1]регистрация'!$B$7:$G$870,6,FALSE)</f>
        <v>BLR</v>
      </c>
    </row>
    <row r="74" spans="2:12" ht="15" customHeight="1" thickBot="1">
      <c r="B74" s="62"/>
      <c r="C74" s="30"/>
      <c r="D74" s="46"/>
      <c r="E74" s="47"/>
      <c r="F74" s="26"/>
      <c r="H74" s="62"/>
      <c r="I74" s="30"/>
      <c r="J74" s="46"/>
      <c r="K74" s="47"/>
      <c r="L74" s="26"/>
    </row>
    <row r="75" spans="2:12" ht="15" customHeight="1" thickBot="1">
      <c r="B75" s="9"/>
      <c r="C75" s="10"/>
      <c r="D75" s="51">
        <v>56</v>
      </c>
      <c r="E75" s="52"/>
      <c r="F75" s="53"/>
      <c r="G75" s="8"/>
      <c r="H75" s="9"/>
      <c r="I75" s="10"/>
      <c r="J75" s="51">
        <v>80</v>
      </c>
      <c r="K75" s="52"/>
      <c r="L75" s="53"/>
    </row>
    <row r="76" spans="2:12" ht="15" customHeight="1">
      <c r="B76" s="57">
        <v>1</v>
      </c>
      <c r="C76" s="30">
        <v>26</v>
      </c>
      <c r="D76" s="38" t="str">
        <f>VLOOKUP(C76,'[1]регистрация'!$B$7:$G$870,4,FALSE)</f>
        <v>ALIEVA Diana</v>
      </c>
      <c r="E76" s="39" t="str">
        <f>VLOOKUP(C76,'[1]регистрация'!$B$7:$G$870,5,FALSE)</f>
        <v>1989 ms</v>
      </c>
      <c r="F76" s="37" t="str">
        <f>VLOOKUP(C76,'[1]регистрация'!$B$7:$G$870,6,FALSE)</f>
        <v>RUS-M</v>
      </c>
      <c r="H76" s="57">
        <v>1</v>
      </c>
      <c r="I76" s="30">
        <v>87</v>
      </c>
      <c r="J76" s="38" t="str">
        <f>VLOOKUP(I76,'[1]регистрация'!$B$7:$G$870,4,FALSE)</f>
        <v>SUBBOTINA Anna</v>
      </c>
      <c r="K76" s="39" t="str">
        <f>VLOOKUP(I76,'[1]регистрация'!$B$7:$G$870,5,FALSE)</f>
        <v>1982 msic</v>
      </c>
      <c r="L76" s="37" t="str">
        <f>VLOOKUP(I76,'[1]регистрация'!$B$7:$G$870,6,FALSE)</f>
        <v>RUS</v>
      </c>
    </row>
    <row r="77" spans="2:12" ht="15" customHeight="1">
      <c r="B77" s="58"/>
      <c r="C77" s="30"/>
      <c r="D77" s="31"/>
      <c r="E77" s="32"/>
      <c r="F77" s="25"/>
      <c r="H77" s="58"/>
      <c r="I77" s="30"/>
      <c r="J77" s="31"/>
      <c r="K77" s="32"/>
      <c r="L77" s="25"/>
    </row>
    <row r="78" spans="2:12" ht="15" customHeight="1">
      <c r="B78" s="63">
        <v>2</v>
      </c>
      <c r="C78" s="30">
        <v>27</v>
      </c>
      <c r="D78" s="31" t="str">
        <f>VLOOKUP(C78,'[1]регистрация'!$B$7:$G$870,4,FALSE)</f>
        <v>ZAITSEVA Nadezhda</v>
      </c>
      <c r="E78" s="32" t="str">
        <f>VLOOKUP(C78,'[1]регистрация'!$B$7:$G$870,5,FALSE)</f>
        <v>1984 ms</v>
      </c>
      <c r="F78" s="25" t="str">
        <f>VLOOKUP(C78,'[1]регистрация'!$B$7:$G$870,6,FALSE)</f>
        <v>RUS</v>
      </c>
      <c r="H78" s="63">
        <v>2</v>
      </c>
      <c r="I78" s="30">
        <v>84</v>
      </c>
      <c r="J78" s="31" t="str">
        <f>VLOOKUP(I78,'[1]регистрация'!$B$7:$G$870,4,FALSE)</f>
        <v>KHAKIMOVA Elena</v>
      </c>
      <c r="K78" s="32" t="str">
        <f>VLOOKUP(I78,'[1]регистрация'!$B$7:$G$870,5,FALSE)</f>
        <v>1988 msic</v>
      </c>
      <c r="L78" s="25" t="str">
        <f>VLOOKUP(I78,'[1]регистрация'!$B$7:$G$870,6,FALSE)</f>
        <v>RUS</v>
      </c>
    </row>
    <row r="79" spans="2:12" ht="15" customHeight="1">
      <c r="B79" s="63"/>
      <c r="C79" s="30"/>
      <c r="D79" s="31"/>
      <c r="E79" s="32"/>
      <c r="F79" s="25"/>
      <c r="H79" s="63"/>
      <c r="I79" s="30"/>
      <c r="J79" s="31"/>
      <c r="K79" s="32"/>
      <c r="L79" s="25"/>
    </row>
    <row r="80" spans="2:12" ht="15" customHeight="1">
      <c r="B80" s="61">
        <v>3</v>
      </c>
      <c r="C80" s="30">
        <v>25</v>
      </c>
      <c r="D80" s="31" t="str">
        <f>VLOOKUP(C80,'[1]регистрация'!$B$7:$G$870,4,FALSE)</f>
        <v>VALOVA Anastasiya</v>
      </c>
      <c r="E80" s="32" t="str">
        <f>VLOOKUP(C80,'[1]регистрация'!$B$7:$G$870,5,FALSE)</f>
        <v>1990 ms</v>
      </c>
      <c r="F80" s="25" t="str">
        <f>VLOOKUP(C80,'[1]регистрация'!$B$7:$G$870,6,FALSE)</f>
        <v>RUS-M</v>
      </c>
      <c r="H80" s="61">
        <v>3</v>
      </c>
      <c r="I80" s="30">
        <v>85</v>
      </c>
      <c r="J80" s="31" t="str">
        <f>VLOOKUP(I80,'[1]регистрация'!$B$7:$G$870,4,FALSE)</f>
        <v>TSIMASHENKA Svitlana</v>
      </c>
      <c r="K80" s="32" t="str">
        <f>VLOOKUP(I80,'[1]регистрация'!$B$7:$G$870,5,FALSE)</f>
        <v>1984 msic</v>
      </c>
      <c r="L80" s="25" t="str">
        <f>VLOOKUP(I80,'[1]регистрация'!$B$7:$G$870,6,FALSE)</f>
        <v>BLR</v>
      </c>
    </row>
    <row r="81" spans="2:12" ht="15" customHeight="1">
      <c r="B81" s="61"/>
      <c r="C81" s="30"/>
      <c r="D81" s="31"/>
      <c r="E81" s="32"/>
      <c r="F81" s="25"/>
      <c r="H81" s="61"/>
      <c r="I81" s="30"/>
      <c r="J81" s="31"/>
      <c r="K81" s="32"/>
      <c r="L81" s="25"/>
    </row>
    <row r="82" spans="2:12" ht="15" customHeight="1">
      <c r="B82" s="61">
        <v>3</v>
      </c>
      <c r="C82" s="30">
        <v>24</v>
      </c>
      <c r="D82" s="31" t="str">
        <f>VLOOKUP(C82,'[1]регистрация'!$B$7:$G$870,4,FALSE)</f>
        <v>SAVCHUK Olesya</v>
      </c>
      <c r="E82" s="32">
        <f>VLOOKUP(C82,'[1]регистрация'!$B$7:$G$870,5,FALSE)</f>
        <v>1982</v>
      </c>
      <c r="F82" s="25" t="str">
        <f>VLOOKUP(C82,'[1]регистрация'!$B$7:$G$870,6,FALSE)</f>
        <v>UKR</v>
      </c>
      <c r="H82" s="61">
        <v>3</v>
      </c>
      <c r="I82" s="30">
        <v>86</v>
      </c>
      <c r="J82" s="31" t="str">
        <f>VLOOKUP(I82,'[1]регистрация'!$B$7:$G$870,4,FALSE)</f>
        <v>EZHOVA Ksenia</v>
      </c>
      <c r="K82" s="32" t="str">
        <f>VLOOKUP(I82,'[1]регистрация'!$B$7:$G$870,5,FALSE)</f>
        <v>1986 ms</v>
      </c>
      <c r="L82" s="25" t="str">
        <f>VLOOKUP(I82,'[1]регистрация'!$B$7:$G$870,6,FALSE)</f>
        <v>RUS</v>
      </c>
    </row>
    <row r="83" spans="2:12" ht="15" customHeight="1" thickBot="1">
      <c r="B83" s="62"/>
      <c r="C83" s="30"/>
      <c r="D83" s="46"/>
      <c r="E83" s="47"/>
      <c r="F83" s="26"/>
      <c r="H83" s="62"/>
      <c r="I83" s="30"/>
      <c r="J83" s="46"/>
      <c r="K83" s="47"/>
      <c r="L83" s="26"/>
    </row>
    <row r="84" spans="2:12" ht="15" customHeight="1" thickBot="1">
      <c r="B84" s="9"/>
      <c r="C84" s="10"/>
      <c r="D84" s="51">
        <v>60</v>
      </c>
      <c r="E84" s="52"/>
      <c r="F84" s="53"/>
      <c r="G84" s="8"/>
      <c r="H84" s="9"/>
      <c r="I84" s="10"/>
      <c r="J84" s="51" t="s">
        <v>2</v>
      </c>
      <c r="K84" s="52"/>
      <c r="L84" s="53"/>
    </row>
    <row r="85" spans="2:12" ht="15" customHeight="1">
      <c r="B85" s="57">
        <v>1</v>
      </c>
      <c r="C85" s="30">
        <v>35</v>
      </c>
      <c r="D85" s="38" t="str">
        <f>VLOOKUP(C85,'[1]регистрация'!$B$7:$G$870,4,FALSE)</f>
        <v>ONOPRIENKO Ekaterina</v>
      </c>
      <c r="E85" s="39" t="str">
        <f>VLOOKUP(C85,'[1]регистрация'!$B$7:$G$870,5,FALSE)</f>
        <v>1987 msic</v>
      </c>
      <c r="F85" s="37" t="str">
        <f>VLOOKUP(C85,'[1]регистрация'!$B$7:$G$870,6,FALSE)</f>
        <v>RUS</v>
      </c>
      <c r="H85" s="57">
        <v>1</v>
      </c>
      <c r="I85" s="30">
        <v>4</v>
      </c>
      <c r="J85" s="38" t="str">
        <f>VLOOKUP(I85,'[1]регистрация'!$B$7:$G$870,4,FALSE)</f>
        <v>RODINA Irina</v>
      </c>
      <c r="K85" s="39" t="str">
        <f>VLOOKUP(I85,'[1]регистрация'!$B$7:$G$870,5,FALSE)</f>
        <v>1973 dvms</v>
      </c>
      <c r="L85" s="37" t="str">
        <f>VLOOKUP(I85,'[1]регистрация'!$B$7:$G$870,6,FALSE)</f>
        <v>RUS</v>
      </c>
    </row>
    <row r="86" spans="2:12" ht="15" customHeight="1">
      <c r="B86" s="58"/>
      <c r="C86" s="30"/>
      <c r="D86" s="31"/>
      <c r="E86" s="32"/>
      <c r="F86" s="25"/>
      <c r="H86" s="58"/>
      <c r="I86" s="30"/>
      <c r="J86" s="31"/>
      <c r="K86" s="32"/>
      <c r="L86" s="25"/>
    </row>
    <row r="87" spans="2:12" ht="15" customHeight="1">
      <c r="B87" s="63">
        <v>2</v>
      </c>
      <c r="C87" s="30">
        <v>36</v>
      </c>
      <c r="D87" s="31" t="str">
        <f>VLOOKUP(C87,'[1]регистрация'!$B$7:$G$870,4,FALSE)</f>
        <v>KONDRATEVA Olesia</v>
      </c>
      <c r="E87" s="32" t="str">
        <f>VLOOKUP(C87,'[1]регистрация'!$B$7:$G$870,5,FALSE)</f>
        <v>1983 msic</v>
      </c>
      <c r="F87" s="25" t="str">
        <f>VLOOKUP(C87,'[1]регистрация'!$B$7:$G$870,6,FALSE)</f>
        <v>RUS</v>
      </c>
      <c r="H87" s="63">
        <v>2</v>
      </c>
      <c r="I87" s="30">
        <v>5</v>
      </c>
      <c r="J87" s="31" t="str">
        <f>VLOOKUP(I87,'[1]регистрация'!$B$7:$G$870,4,FALSE)</f>
        <v>CUTRO-KELLY Nina</v>
      </c>
      <c r="K87" s="32">
        <f>VLOOKUP(I87,'[1]регистрация'!$B$7:$G$870,5,FALSE)</f>
        <v>1984</v>
      </c>
      <c r="L87" s="25" t="str">
        <f>VLOOKUP(I87,'[1]регистрация'!$B$7:$G$870,6,FALSE)</f>
        <v>USA</v>
      </c>
    </row>
    <row r="88" spans="2:12" ht="15" customHeight="1">
      <c r="B88" s="63"/>
      <c r="C88" s="30"/>
      <c r="D88" s="31"/>
      <c r="E88" s="32"/>
      <c r="F88" s="25"/>
      <c r="H88" s="63"/>
      <c r="I88" s="30"/>
      <c r="J88" s="31"/>
      <c r="K88" s="32"/>
      <c r="L88" s="25"/>
    </row>
    <row r="89" spans="2:12" ht="15" customHeight="1">
      <c r="B89" s="61">
        <v>3</v>
      </c>
      <c r="C89" s="30">
        <v>37</v>
      </c>
      <c r="D89" s="31" t="str">
        <f>VLOOKUP(C89,'[1]регистрация'!$B$7:$G$870,4,FALSE)</f>
        <v>PRAKAPENKA Katsiaryna</v>
      </c>
      <c r="E89" s="32" t="str">
        <f>VLOOKUP(C89,'[1]регистрация'!$B$7:$G$870,5,FALSE)</f>
        <v>1980 msic</v>
      </c>
      <c r="F89" s="25" t="str">
        <f>VLOOKUP(C89,'[1]регистрация'!$B$7:$G$870,6,FALSE)</f>
        <v>BLR</v>
      </c>
      <c r="H89" s="61">
        <v>3</v>
      </c>
      <c r="I89" s="30">
        <v>2</v>
      </c>
      <c r="J89" s="31" t="str">
        <f>VLOOKUP(I89,'[1]регистрация'!$B$7:$G$870,4,FALSE)</f>
        <v>DAVTYAN Dzhuletta</v>
      </c>
      <c r="K89" s="32" t="str">
        <f>VLOOKUP(I89,'[1]регистрация'!$B$7:$G$870,5,FALSE)</f>
        <v>1988 ms</v>
      </c>
      <c r="L89" s="25" t="str">
        <f>VLOOKUP(I89,'[1]регистрация'!$B$7:$G$870,6,FALSE)</f>
        <v>RUS-M</v>
      </c>
    </row>
    <row r="90" spans="2:12" ht="15" customHeight="1">
      <c r="B90" s="61"/>
      <c r="C90" s="30"/>
      <c r="D90" s="31"/>
      <c r="E90" s="32"/>
      <c r="F90" s="25"/>
      <c r="H90" s="61"/>
      <c r="I90" s="30"/>
      <c r="J90" s="31"/>
      <c r="K90" s="32"/>
      <c r="L90" s="25"/>
    </row>
    <row r="91" spans="2:12" ht="15" customHeight="1">
      <c r="B91" s="61">
        <v>3</v>
      </c>
      <c r="C91" s="30">
        <v>34</v>
      </c>
      <c r="D91" s="31" t="str">
        <f>VLOOKUP(C91,'[1]регистрация'!$B$7:$G$870,4,FALSE)</f>
        <v>SHINKARENKO Anastasia</v>
      </c>
      <c r="E91" s="32" t="str">
        <f>VLOOKUP(C91,'[1]регистрация'!$B$7:$G$870,5,FALSE)</f>
        <v>1991 ms</v>
      </c>
      <c r="F91" s="25" t="str">
        <f>VLOOKUP(C91,'[1]регистрация'!$B$7:$G$870,6,FALSE)</f>
        <v>RUS</v>
      </c>
      <c r="H91" s="61">
        <v>3</v>
      </c>
      <c r="I91" s="30">
        <v>3</v>
      </c>
      <c r="J91" s="31" t="str">
        <f>VLOOKUP(I91,'[1]регистрация'!$B$7:$G$870,4,FALSE)</f>
        <v>BEREZOVSKAYA Ivanna</v>
      </c>
      <c r="K91" s="32">
        <f>VLOOKUP(I91,'[1]регистрация'!$B$7:$G$870,5,FALSE)</f>
        <v>1991</v>
      </c>
      <c r="L91" s="25" t="str">
        <f>VLOOKUP(I91,'[1]регистрация'!$B$7:$G$870,6,FALSE)</f>
        <v>UKR</v>
      </c>
    </row>
    <row r="92" spans="2:12" ht="15" customHeight="1" thickBot="1">
      <c r="B92" s="62"/>
      <c r="C92" s="30"/>
      <c r="D92" s="46"/>
      <c r="E92" s="47"/>
      <c r="F92" s="26"/>
      <c r="H92" s="62"/>
      <c r="I92" s="30"/>
      <c r="J92" s="46"/>
      <c r="K92" s="47"/>
      <c r="L92" s="26"/>
    </row>
    <row r="93" spans="2:12" ht="15" customHeight="1" thickBot="1">
      <c r="B93" s="9"/>
      <c r="C93" s="10"/>
      <c r="D93" s="51">
        <v>64</v>
      </c>
      <c r="E93" s="52"/>
      <c r="F93" s="53"/>
      <c r="G93" s="8"/>
      <c r="H93" s="9"/>
      <c r="I93" s="9"/>
      <c r="J93" s="68"/>
      <c r="K93" s="68"/>
      <c r="L93" s="68"/>
    </row>
    <row r="94" spans="2:12" ht="15" customHeight="1">
      <c r="B94" s="57">
        <v>1</v>
      </c>
      <c r="C94" s="30">
        <v>45</v>
      </c>
      <c r="D94" s="38" t="str">
        <f>VLOOKUP(C94,'[1]регистрация'!$B$7:$G$870,4,FALSE)</f>
        <v>USOLTSEVA Olga</v>
      </c>
      <c r="E94" s="39" t="str">
        <f>VLOOKUP(C94,'[1]регистрация'!$B$7:$G$870,5,FALSE)</f>
        <v>1984 dvms</v>
      </c>
      <c r="F94" s="37" t="str">
        <f>VLOOKUP(C94,'[1]регистрация'!$B$7:$G$870,6,FALSE)</f>
        <v>RUS</v>
      </c>
      <c r="H94" s="4" t="str">
        <f>'[1]реквизиты'!$A$8</f>
        <v>Chief referee</v>
      </c>
      <c r="K94" s="21"/>
      <c r="L94" s="21"/>
    </row>
    <row r="95" spans="2:12" ht="15" customHeight="1">
      <c r="B95" s="58"/>
      <c r="C95" s="30"/>
      <c r="D95" s="31"/>
      <c r="E95" s="32"/>
      <c r="F95" s="25"/>
      <c r="H95" s="18"/>
      <c r="I95" s="19"/>
      <c r="J95" s="20"/>
      <c r="K95" s="21"/>
      <c r="L95" s="21"/>
    </row>
    <row r="96" spans="2:12" ht="15" customHeight="1">
      <c r="B96" s="63">
        <v>2</v>
      </c>
      <c r="C96" s="30">
        <v>42</v>
      </c>
      <c r="D96" s="31" t="str">
        <f>VLOOKUP(C96,'[1]регистрация'!$B$7:$G$870,4,FALSE)</f>
        <v>GROMOVA Irina</v>
      </c>
      <c r="E96" s="32" t="str">
        <f>VLOOKUP(C96,'[1]регистрация'!$B$7:$G$870,5,FALSE)</f>
        <v>1985 msic</v>
      </c>
      <c r="F96" s="25" t="str">
        <f>VLOOKUP(C96,'[1]регистрация'!$B$7:$G$870,6,FALSE)</f>
        <v>RUS</v>
      </c>
      <c r="H96" s="22"/>
      <c r="I96" s="19"/>
      <c r="J96" s="27" t="str">
        <f>'[1]реквизиты'!$G$8</f>
        <v>Y. Shoya</v>
      </c>
      <c r="K96" s="27"/>
      <c r="L96" s="6" t="str">
        <f>'[1]реквизиты'!$G$9</f>
        <v>/RUS/</v>
      </c>
    </row>
    <row r="97" spans="2:12" ht="15" customHeight="1">
      <c r="B97" s="63"/>
      <c r="C97" s="30"/>
      <c r="D97" s="31"/>
      <c r="E97" s="32"/>
      <c r="F97" s="25"/>
      <c r="H97" s="22"/>
      <c r="I97" s="19"/>
      <c r="J97" s="20"/>
      <c r="K97" s="21"/>
      <c r="L97" s="21"/>
    </row>
    <row r="98" spans="2:12" ht="15" customHeight="1">
      <c r="B98" s="61">
        <v>3</v>
      </c>
      <c r="C98" s="30">
        <v>39</v>
      </c>
      <c r="D98" s="31" t="str">
        <f>VLOOKUP(C98,'[1]регистрация'!$B$7:$G$870,4,FALSE)</f>
        <v>DAVYDOVA Mariana</v>
      </c>
      <c r="E98" s="32" t="str">
        <f>VLOOKUP(C98,'[1]регистрация'!$B$7:$G$870,5,FALSE)</f>
        <v>1985 ms</v>
      </c>
      <c r="F98" s="25" t="str">
        <f>VLOOKUP(C98,'[1]регистрация'!$B$7:$G$870,6,FALSE)</f>
        <v>MDA</v>
      </c>
      <c r="I98" s="19"/>
      <c r="J98" s="20"/>
      <c r="K98" s="21"/>
      <c r="L98" s="21"/>
    </row>
    <row r="99" spans="2:12" ht="15" customHeight="1">
      <c r="B99" s="61"/>
      <c r="C99" s="30"/>
      <c r="D99" s="31"/>
      <c r="E99" s="32"/>
      <c r="F99" s="25"/>
      <c r="H99" s="7" t="str">
        <f>'[1]реквизиты'!$A$10</f>
        <v>Chief  secretary</v>
      </c>
      <c r="I99" s="19"/>
      <c r="J99" s="20"/>
      <c r="K99" s="21"/>
      <c r="L99" s="21"/>
    </row>
    <row r="100" spans="2:12" ht="15" customHeight="1">
      <c r="B100" s="61">
        <v>3</v>
      </c>
      <c r="C100" s="30">
        <v>44</v>
      </c>
      <c r="D100" s="31" t="str">
        <f>VLOOKUP(C100,'[1]регистрация'!$B$7:$G$870,4,FALSE)</f>
        <v>PAIM-KRASKOVSKAYA Anzela</v>
      </c>
      <c r="E100" s="32" t="str">
        <f>VLOOKUP(C100,'[1]регистрация'!$B$7:$G$870,5,FALSE)</f>
        <v>1980 ms</v>
      </c>
      <c r="F100" s="25" t="str">
        <f>VLOOKUP(C100,'[1]регистрация'!$B$7:$G$870,6,FALSE)</f>
        <v>BLR</v>
      </c>
      <c r="H100" s="23"/>
      <c r="I100" s="19"/>
      <c r="J100" s="20"/>
      <c r="K100" s="21"/>
      <c r="L100" s="21"/>
    </row>
    <row r="101" spans="2:12" ht="15" customHeight="1" thickBot="1">
      <c r="B101" s="62"/>
      <c r="C101" s="30"/>
      <c r="D101" s="46"/>
      <c r="E101" s="47"/>
      <c r="F101" s="26"/>
      <c r="H101" s="23"/>
      <c r="I101" s="27" t="str">
        <f>'[1]реквизиты'!$G$10</f>
        <v>R. Zakirov</v>
      </c>
      <c r="J101" s="27"/>
      <c r="K101" s="27"/>
      <c r="L101" s="6" t="str">
        <f>'[1]реквизиты'!$G$11</f>
        <v>/RUS/</v>
      </c>
    </row>
    <row r="102" spans="3:9" ht="12.75">
      <c r="C102" s="15"/>
      <c r="I102" s="15"/>
    </row>
    <row r="103" spans="2:12" ht="27" customHeight="1">
      <c r="B103" s="4"/>
      <c r="I103" s="27"/>
      <c r="J103" s="27"/>
      <c r="K103" s="27"/>
      <c r="L103" s="6"/>
    </row>
    <row r="104" spans="2:12" ht="30" customHeight="1" thickBot="1">
      <c r="B104" s="42" t="s">
        <v>0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2:12" ht="15.75" customHeight="1">
      <c r="B105" s="43" t="str">
        <f>'[1]реквизиты'!$A$2</f>
        <v>World Cup stage “Memorial A. Kharlampiev” (M&amp;W, M combat sambo)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5"/>
    </row>
    <row r="106" spans="2:12" ht="13.5" thickBot="1">
      <c r="B106" s="48" t="str">
        <f>'[1]реквизиты'!$A$3</f>
        <v>March  24 -27.2012       Moscow (Russia)     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50"/>
    </row>
    <row r="107" spans="2:3" ht="13.5" thickBot="1">
      <c r="B107" s="99" t="s">
        <v>5</v>
      </c>
      <c r="C107" s="1"/>
    </row>
    <row r="108" spans="2:12" ht="16.5" thickBot="1">
      <c r="B108" s="100"/>
      <c r="C108" s="10"/>
      <c r="D108" s="34">
        <v>68</v>
      </c>
      <c r="E108" s="35"/>
      <c r="F108" s="36"/>
      <c r="G108" s="8"/>
      <c r="H108" s="9"/>
      <c r="I108" s="10"/>
      <c r="J108" s="34">
        <v>82</v>
      </c>
      <c r="K108" s="35"/>
      <c r="L108" s="36"/>
    </row>
    <row r="109" spans="2:12" ht="12.75" customHeight="1">
      <c r="B109" s="40">
        <v>1</v>
      </c>
      <c r="C109" s="30">
        <v>48</v>
      </c>
      <c r="D109" s="38" t="str">
        <f>VLOOKUP(C109,'[1]регистрация'!$B$7:$G$870,4,FALSE)</f>
        <v>MURADOV Rashad</v>
      </c>
      <c r="E109" s="39" t="str">
        <f>VLOOKUP(C109,'[1]регистрация'!$B$7:$G$870,5,FALSE)</f>
        <v>1989 ms</v>
      </c>
      <c r="F109" s="37" t="str">
        <f>VLOOKUP(C109,'[1]регистрация'!$B$7:$G$870,6,FALSE)</f>
        <v>RUS</v>
      </c>
      <c r="H109" s="40">
        <v>1</v>
      </c>
      <c r="I109" s="30">
        <v>95</v>
      </c>
      <c r="J109" s="38" t="str">
        <f>VLOOKUP(I109,'[1]регистрация'!$B$7:$G$870,4,FALSE)</f>
        <v>ALIKHANOV Abusupiyan</v>
      </c>
      <c r="K109" s="39" t="str">
        <f>VLOOKUP(I109,'[1]регистрация'!$B$7:$G$870,5,FALSE)</f>
        <v>1989 ms</v>
      </c>
      <c r="L109" s="37" t="str">
        <f>VLOOKUP(I109,'[1]регистрация'!$B$7:$G$870,6,FALSE)</f>
        <v>RUS</v>
      </c>
    </row>
    <row r="110" spans="2:12" ht="12.75" customHeight="1">
      <c r="B110" s="41"/>
      <c r="C110" s="30"/>
      <c r="D110" s="31"/>
      <c r="E110" s="32"/>
      <c r="F110" s="25"/>
      <c r="H110" s="41"/>
      <c r="I110" s="30"/>
      <c r="J110" s="31"/>
      <c r="K110" s="32"/>
      <c r="L110" s="25"/>
    </row>
    <row r="111" spans="2:12" ht="12.75" customHeight="1">
      <c r="B111" s="33">
        <v>2</v>
      </c>
      <c r="C111" s="30">
        <v>47</v>
      </c>
      <c r="D111" s="31" t="str">
        <f>VLOOKUP(C111,'[1]регистрация'!$B$7:$G$870,4,FALSE)</f>
        <v>TIGINEANU Valeriy</v>
      </c>
      <c r="E111" s="32">
        <f>VLOOKUP(C111,'[1]регистрация'!$B$7:$G$870,5,FALSE)</f>
        <v>1988</v>
      </c>
      <c r="F111" s="25" t="str">
        <f>VLOOKUP(C111,'[1]регистрация'!$B$7:$G$870,6,FALSE)</f>
        <v>ROU</v>
      </c>
      <c r="H111" s="33">
        <v>2</v>
      </c>
      <c r="I111" s="30">
        <v>104</v>
      </c>
      <c r="J111" s="31" t="str">
        <f>VLOOKUP(I111,'[1]регистрация'!$B$7:$G$870,4,FALSE)</f>
        <v>ALDIEV Magomed</v>
      </c>
      <c r="K111" s="32" t="str">
        <f>VLOOKUP(I111,'[1]регистрация'!$B$7:$G$870,5,FALSE)</f>
        <v>1989 ms</v>
      </c>
      <c r="L111" s="25" t="str">
        <f>VLOOKUP(I111,'[1]регистрация'!$B$7:$G$870,6,FALSE)</f>
        <v>RUS-M</v>
      </c>
    </row>
    <row r="112" spans="2:12" ht="12.75" customHeight="1">
      <c r="B112" s="33"/>
      <c r="C112" s="30"/>
      <c r="D112" s="31"/>
      <c r="E112" s="32"/>
      <c r="F112" s="25"/>
      <c r="H112" s="33"/>
      <c r="I112" s="30"/>
      <c r="J112" s="31"/>
      <c r="K112" s="32"/>
      <c r="L112" s="25"/>
    </row>
    <row r="113" spans="2:12" ht="12.75" customHeight="1">
      <c r="B113" s="28">
        <v>3</v>
      </c>
      <c r="C113" s="30">
        <v>49</v>
      </c>
      <c r="D113" s="31" t="str">
        <f>VLOOKUP(C113,'[1]регистрация'!$B$7:$G$870,4,FALSE)</f>
        <v>POZHKOV Maxim</v>
      </c>
      <c r="E113" s="32" t="str">
        <f>VLOOKUP(C113,'[1]регистрация'!$B$7:$G$870,5,FALSE)</f>
        <v>1987 ms</v>
      </c>
      <c r="F113" s="25" t="str">
        <f>VLOOKUP(C113,'[1]регистрация'!$B$7:$G$870,6,FALSE)</f>
        <v>RUS</v>
      </c>
      <c r="H113" s="28">
        <v>3</v>
      </c>
      <c r="I113" s="30">
        <v>93</v>
      </c>
      <c r="J113" s="31" t="str">
        <f>VLOOKUP(I113,'[1]регистрация'!$B$7:$G$870,4,FALSE)</f>
        <v>YAKOVLEV Sergey</v>
      </c>
      <c r="K113" s="32" t="str">
        <f>VLOOKUP(I113,'[1]регистрация'!$B$7:$G$870,5,FALSE)</f>
        <v>1983 ms</v>
      </c>
      <c r="L113" s="25" t="str">
        <f>VLOOKUP(I113,'[1]регистрация'!$B$7:$G$870,6,FALSE)</f>
        <v>RUS</v>
      </c>
    </row>
    <row r="114" spans="2:12" ht="12.75" customHeight="1">
      <c r="B114" s="28"/>
      <c r="C114" s="30"/>
      <c r="D114" s="31"/>
      <c r="E114" s="32"/>
      <c r="F114" s="25"/>
      <c r="H114" s="28"/>
      <c r="I114" s="30"/>
      <c r="J114" s="31"/>
      <c r="K114" s="32"/>
      <c r="L114" s="25"/>
    </row>
    <row r="115" spans="2:12" ht="12.75" customHeight="1">
      <c r="B115" s="28">
        <v>3</v>
      </c>
      <c r="C115" s="30">
        <v>50</v>
      </c>
      <c r="D115" s="31" t="str">
        <f>VLOOKUP(C115,'[1]регистрация'!$B$7:$G$870,4,FALSE)</f>
        <v>ABDULAZIZOV Makhach</v>
      </c>
      <c r="E115" s="32" t="str">
        <f>VLOOKUP(C115,'[1]регистрация'!$B$7:$G$870,5,FALSE)</f>
        <v>1985 ms</v>
      </c>
      <c r="F115" s="25" t="str">
        <f>VLOOKUP(C115,'[1]регистрация'!$B$7:$G$870,6,FALSE)</f>
        <v>RUS-M</v>
      </c>
      <c r="H115" s="28">
        <v>3</v>
      </c>
      <c r="I115" s="30">
        <v>94</v>
      </c>
      <c r="J115" s="31" t="str">
        <f>VLOOKUP(I115,'[1]регистрация'!$B$7:$G$870,4,FALSE)</f>
        <v>FYODOROV Alexandr</v>
      </c>
      <c r="K115" s="32">
        <f>VLOOKUP(I115,'[1]регистрация'!$B$7:$G$870,5,FALSE)</f>
        <v>1984</v>
      </c>
      <c r="L115" s="25" t="str">
        <f>VLOOKUP(I115,'[1]регистрация'!$B$7:$G$870,6,FALSE)</f>
        <v>EST</v>
      </c>
    </row>
    <row r="116" spans="2:12" ht="13.5" customHeight="1" thickBot="1">
      <c r="B116" s="29"/>
      <c r="C116" s="30"/>
      <c r="D116" s="46"/>
      <c r="E116" s="47"/>
      <c r="F116" s="26"/>
      <c r="H116" s="29"/>
      <c r="I116" s="30"/>
      <c r="J116" s="46"/>
      <c r="K116" s="47"/>
      <c r="L116" s="26"/>
    </row>
    <row r="117" spans="2:12" ht="16.5" thickBot="1">
      <c r="B117" s="9"/>
      <c r="C117" s="10"/>
      <c r="D117" s="34">
        <v>74</v>
      </c>
      <c r="E117" s="35"/>
      <c r="F117" s="36"/>
      <c r="G117" s="8"/>
      <c r="H117" s="9"/>
      <c r="I117" s="10"/>
      <c r="J117" s="34">
        <v>90</v>
      </c>
      <c r="K117" s="35"/>
      <c r="L117" s="36"/>
    </row>
    <row r="118" spans="2:12" ht="12.75" customHeight="1">
      <c r="B118" s="40">
        <v>1</v>
      </c>
      <c r="C118" s="30">
        <v>76</v>
      </c>
      <c r="D118" s="38" t="str">
        <f>VLOOKUP(C118,'[1]регистрация'!$B$7:$G$870,4,FALSE)</f>
        <v>GASANKHANOV Shamil</v>
      </c>
      <c r="E118" s="39" t="str">
        <f>VLOOKUP(C118,'[1]регистрация'!$B$7:$G$870,5,FALSE)</f>
        <v>1987 msic</v>
      </c>
      <c r="F118" s="37" t="str">
        <f>VLOOKUP(C118,'[1]регистрация'!$B$7:$G$870,6,FALSE)</f>
        <v>RUS</v>
      </c>
      <c r="H118" s="40">
        <v>1</v>
      </c>
      <c r="I118" s="30">
        <v>110</v>
      </c>
      <c r="J118" s="38" t="str">
        <f>VLOOKUP(I118,'[1]регистрация'!$B$7:$G$870,4,FALSE)</f>
        <v>SAMOYLOV Dmitriy</v>
      </c>
      <c r="K118" s="39" t="str">
        <f>VLOOKUP(I118,'[1]регистрация'!$B$7:$G$870,5,FALSE)</f>
        <v>1984 msic</v>
      </c>
      <c r="L118" s="37" t="str">
        <f>VLOOKUP(I118,'[1]регистрация'!$B$7:$G$870,6,FALSE)</f>
        <v>RUS</v>
      </c>
    </row>
    <row r="119" spans="2:12" ht="12.75" customHeight="1">
      <c r="B119" s="41"/>
      <c r="C119" s="30"/>
      <c r="D119" s="31"/>
      <c r="E119" s="32"/>
      <c r="F119" s="25"/>
      <c r="H119" s="41"/>
      <c r="I119" s="30"/>
      <c r="J119" s="31"/>
      <c r="K119" s="32"/>
      <c r="L119" s="25"/>
    </row>
    <row r="120" spans="2:12" ht="12.75" customHeight="1">
      <c r="B120" s="33">
        <v>2</v>
      </c>
      <c r="C120" s="30">
        <v>75</v>
      </c>
      <c r="D120" s="31" t="str">
        <f>VLOOKUP(C120,'[1]регистрация'!$B$7:$G$870,4,FALSE)</f>
        <v>PANOV Alexandr</v>
      </c>
      <c r="E120" s="32">
        <f>VLOOKUP(C120,'[1]регистрация'!$B$7:$G$870,5,FALSE)</f>
        <v>1991</v>
      </c>
      <c r="F120" s="25" t="str">
        <f>VLOOKUP(C120,'[1]регистрация'!$B$7:$G$870,6,FALSE)</f>
        <v>RUS</v>
      </c>
      <c r="H120" s="33">
        <v>2</v>
      </c>
      <c r="I120" s="30">
        <v>109</v>
      </c>
      <c r="J120" s="31" t="str">
        <f>VLOOKUP(I120,'[1]регистрация'!$B$7:$G$870,4,FALSE)</f>
        <v>NEMKOV Vadim</v>
      </c>
      <c r="K120" s="32" t="str">
        <f>VLOOKUP(I120,'[1]регистрация'!$B$7:$G$870,5,FALSE)</f>
        <v>1992 ms</v>
      </c>
      <c r="L120" s="25" t="str">
        <f>VLOOKUP(I120,'[1]регистрация'!$B$7:$G$870,6,FALSE)</f>
        <v>RUS</v>
      </c>
    </row>
    <row r="121" spans="2:12" ht="12.75" customHeight="1">
      <c r="B121" s="33"/>
      <c r="C121" s="30"/>
      <c r="D121" s="31"/>
      <c r="E121" s="32"/>
      <c r="F121" s="25"/>
      <c r="H121" s="33"/>
      <c r="I121" s="30"/>
      <c r="J121" s="31"/>
      <c r="K121" s="32"/>
      <c r="L121" s="25"/>
    </row>
    <row r="122" spans="2:12" ht="12.75" customHeight="1">
      <c r="B122" s="28">
        <v>3</v>
      </c>
      <c r="C122" s="30">
        <v>77</v>
      </c>
      <c r="D122" s="31" t="str">
        <f>VLOOKUP(C122,'[1]регистрация'!$B$7:$G$870,4,FALSE)</f>
        <v>AZIZOV Zaur </v>
      </c>
      <c r="E122" s="32" t="str">
        <f>VLOOKUP(C122,'[1]регистрация'!$B$7:$G$870,5,FALSE)</f>
        <v>1987 ms</v>
      </c>
      <c r="F122" s="25" t="str">
        <f>VLOOKUP(C122,'[1]регистрация'!$B$7:$G$870,6,FALSE)</f>
        <v>RUS</v>
      </c>
      <c r="H122" s="28">
        <v>3</v>
      </c>
      <c r="I122" s="30">
        <v>111</v>
      </c>
      <c r="J122" s="31" t="str">
        <f>VLOOKUP(I122,'[1]регистрация'!$B$7:$G$870,4,FALSE)</f>
        <v>CHULDENKO Sergey</v>
      </c>
      <c r="K122" s="32">
        <f>VLOOKUP(I122,'[1]регистрация'!$B$7:$G$870,5,FALSE)</f>
        <v>1986</v>
      </c>
      <c r="L122" s="25" t="str">
        <f>VLOOKUP(I122,'[1]регистрация'!$B$7:$G$870,6,FALSE)</f>
        <v>RUS</v>
      </c>
    </row>
    <row r="123" spans="2:12" ht="12.75" customHeight="1">
      <c r="B123" s="28"/>
      <c r="C123" s="30"/>
      <c r="D123" s="31"/>
      <c r="E123" s="32"/>
      <c r="F123" s="25"/>
      <c r="H123" s="28"/>
      <c r="I123" s="30"/>
      <c r="J123" s="31"/>
      <c r="K123" s="32"/>
      <c r="L123" s="25"/>
    </row>
    <row r="124" spans="2:12" ht="12.75" customHeight="1">
      <c r="B124" s="28">
        <v>3</v>
      </c>
      <c r="C124" s="30">
        <v>78</v>
      </c>
      <c r="D124" s="31" t="str">
        <f>VLOOKUP(C124,'[1]регистрация'!$B$7:$G$870,4,FALSE)</f>
        <v>POTASHKIN Nikolay</v>
      </c>
      <c r="E124" s="32" t="str">
        <f>VLOOKUP(C124,'[1]регистрация'!$B$7:$G$870,5,FALSE)</f>
        <v>1991 ms</v>
      </c>
      <c r="F124" s="25" t="str">
        <f>VLOOKUP(C124,'[1]регистрация'!$B$7:$G$870,6,FALSE)</f>
        <v>RUS</v>
      </c>
      <c r="H124" s="28">
        <v>3</v>
      </c>
      <c r="I124" s="30">
        <v>112</v>
      </c>
      <c r="J124" s="31" t="str">
        <f>VLOOKUP(I124,'[1]регистрация'!$B$7:$G$870,4,FALSE)</f>
        <v>MAGOMEDOV Magomed</v>
      </c>
      <c r="K124" s="32" t="str">
        <f>VLOOKUP(I124,'[1]регистрация'!$B$7:$G$870,5,FALSE)</f>
        <v>1994 ms</v>
      </c>
      <c r="L124" s="25" t="str">
        <f>VLOOKUP(I124,'[1]регистрация'!$B$7:$G$870,6,FALSE)</f>
        <v>RUS-M</v>
      </c>
    </row>
    <row r="125" spans="2:12" ht="13.5" customHeight="1" thickBot="1">
      <c r="B125" s="29"/>
      <c r="C125" s="30"/>
      <c r="D125" s="46"/>
      <c r="E125" s="47"/>
      <c r="F125" s="26"/>
      <c r="H125" s="29"/>
      <c r="I125" s="30"/>
      <c r="J125" s="46"/>
      <c r="K125" s="47"/>
      <c r="L125" s="26"/>
    </row>
    <row r="128" spans="2:12" ht="15.75">
      <c r="B128" s="4" t="str">
        <f>'[1]реквизиты'!$A$8</f>
        <v>Chief referee</v>
      </c>
      <c r="E128" s="21"/>
      <c r="F128" s="21"/>
      <c r="J128" s="27" t="str">
        <f>'[1]реквизиты'!$G$8</f>
        <v>Y. Shoya</v>
      </c>
      <c r="K128" s="27"/>
      <c r="L128" s="24" t="str">
        <f>'[1]реквизиты'!$G$9</f>
        <v>/RUS/</v>
      </c>
    </row>
    <row r="129" spans="2:12" ht="15.75">
      <c r="B129" s="18"/>
      <c r="C129" s="19"/>
      <c r="D129" s="20"/>
      <c r="E129" s="21"/>
      <c r="F129" s="21"/>
      <c r="L129" s="13"/>
    </row>
    <row r="130" spans="2:12" ht="15.75">
      <c r="B130" s="22"/>
      <c r="C130" s="19"/>
      <c r="L130" s="13"/>
    </row>
    <row r="131" spans="2:12" ht="15.75">
      <c r="B131" s="22"/>
      <c r="C131" s="19"/>
      <c r="D131" s="20"/>
      <c r="E131" s="21"/>
      <c r="F131" s="21"/>
      <c r="L131" s="13"/>
    </row>
    <row r="132" spans="3:12" ht="12.75">
      <c r="C132" s="19"/>
      <c r="D132" s="20"/>
      <c r="E132" s="21"/>
      <c r="F132" s="21"/>
      <c r="L132" s="13"/>
    </row>
    <row r="133" spans="2:12" ht="15.75">
      <c r="B133" s="7" t="str">
        <f>'[1]реквизиты'!$A$10</f>
        <v>Chief  secretary</v>
      </c>
      <c r="C133" s="19"/>
      <c r="D133" s="20"/>
      <c r="E133" s="21"/>
      <c r="F133" s="21"/>
      <c r="I133" s="27" t="str">
        <f>'[1]реквизиты'!$G$10</f>
        <v>R. Zakirov</v>
      </c>
      <c r="J133" s="27"/>
      <c r="K133" s="27"/>
      <c r="L133" s="24" t="str">
        <f>'[1]реквизиты'!$G$11</f>
        <v>/RUS/</v>
      </c>
    </row>
    <row r="134" spans="2:12" ht="15.75">
      <c r="B134" s="23"/>
      <c r="C134" s="19"/>
      <c r="D134" s="20"/>
      <c r="E134" s="21"/>
      <c r="F134" s="21"/>
      <c r="L134" s="13"/>
    </row>
    <row r="135" spans="2:12" ht="15.75">
      <c r="B135" s="23"/>
      <c r="L135" s="13"/>
    </row>
    <row r="136" ht="12.75">
      <c r="C136" s="15"/>
    </row>
  </sheetData>
  <mergeCells count="483">
    <mergeCell ref="B4:B5"/>
    <mergeCell ref="B56:B57"/>
    <mergeCell ref="B107:B108"/>
    <mergeCell ref="L82:L83"/>
    <mergeCell ref="B53:L53"/>
    <mergeCell ref="B82:B83"/>
    <mergeCell ref="C82:C83"/>
    <mergeCell ref="D82:D83"/>
    <mergeCell ref="E82:E83"/>
    <mergeCell ref="L73:L74"/>
    <mergeCell ref="B80:B81"/>
    <mergeCell ref="C80:C81"/>
    <mergeCell ref="D80:D81"/>
    <mergeCell ref="K73:K74"/>
    <mergeCell ref="E80:E81"/>
    <mergeCell ref="F80:F81"/>
    <mergeCell ref="H80:H81"/>
    <mergeCell ref="I80:I81"/>
    <mergeCell ref="F73:F74"/>
    <mergeCell ref="H73:H74"/>
    <mergeCell ref="I73:I74"/>
    <mergeCell ref="J73:J74"/>
    <mergeCell ref="H78:H79"/>
    <mergeCell ref="J71:J72"/>
    <mergeCell ref="I78:I79"/>
    <mergeCell ref="J78:J79"/>
    <mergeCell ref="H76:H77"/>
    <mergeCell ref="I76:I77"/>
    <mergeCell ref="J76:J77"/>
    <mergeCell ref="B73:B74"/>
    <mergeCell ref="C73:C74"/>
    <mergeCell ref="D73:D74"/>
    <mergeCell ref="E73:E74"/>
    <mergeCell ref="F71:F72"/>
    <mergeCell ref="H71:H72"/>
    <mergeCell ref="I71:I72"/>
    <mergeCell ref="C69:C70"/>
    <mergeCell ref="E69:E70"/>
    <mergeCell ref="H69:H70"/>
    <mergeCell ref="I69:I70"/>
    <mergeCell ref="B71:B72"/>
    <mergeCell ref="C71:C72"/>
    <mergeCell ref="D71:D72"/>
    <mergeCell ref="E71:E72"/>
    <mergeCell ref="J66:L66"/>
    <mergeCell ref="F67:F68"/>
    <mergeCell ref="H67:H68"/>
    <mergeCell ref="I67:I68"/>
    <mergeCell ref="J67:J68"/>
    <mergeCell ref="J69:J70"/>
    <mergeCell ref="B62:B63"/>
    <mergeCell ref="B64:B65"/>
    <mergeCell ref="C64:C65"/>
    <mergeCell ref="D64:D65"/>
    <mergeCell ref="D66:F66"/>
    <mergeCell ref="B69:B70"/>
    <mergeCell ref="B67:B68"/>
    <mergeCell ref="E67:E68"/>
    <mergeCell ref="D69:D70"/>
    <mergeCell ref="K58:K59"/>
    <mergeCell ref="B60:B61"/>
    <mergeCell ref="C60:C61"/>
    <mergeCell ref="D60:D61"/>
    <mergeCell ref="E60:E61"/>
    <mergeCell ref="F60:F61"/>
    <mergeCell ref="H60:H61"/>
    <mergeCell ref="I60:I61"/>
    <mergeCell ref="J60:J61"/>
    <mergeCell ref="K30:K31"/>
    <mergeCell ref="L30:L31"/>
    <mergeCell ref="D5:F5"/>
    <mergeCell ref="J5:L5"/>
    <mergeCell ref="D23:F23"/>
    <mergeCell ref="J23:L23"/>
    <mergeCell ref="D14:F14"/>
    <mergeCell ref="J14:L14"/>
    <mergeCell ref="K28:K29"/>
    <mergeCell ref="L28:L29"/>
    <mergeCell ref="B30:B31"/>
    <mergeCell ref="C30:C31"/>
    <mergeCell ref="D30:D31"/>
    <mergeCell ref="E30:E31"/>
    <mergeCell ref="F30:F31"/>
    <mergeCell ref="H30:H31"/>
    <mergeCell ref="I30:I31"/>
    <mergeCell ref="J30:J31"/>
    <mergeCell ref="L26:L27"/>
    <mergeCell ref="B28:B29"/>
    <mergeCell ref="C28:C29"/>
    <mergeCell ref="D28:D29"/>
    <mergeCell ref="E28:E29"/>
    <mergeCell ref="F28:F29"/>
    <mergeCell ref="H28:H29"/>
    <mergeCell ref="I28:I29"/>
    <mergeCell ref="J28:J29"/>
    <mergeCell ref="L24:L25"/>
    <mergeCell ref="B26:B27"/>
    <mergeCell ref="C26:C27"/>
    <mergeCell ref="D26:D27"/>
    <mergeCell ref="E26:E27"/>
    <mergeCell ref="F26:F27"/>
    <mergeCell ref="H26:H27"/>
    <mergeCell ref="I26:I27"/>
    <mergeCell ref="J26:J27"/>
    <mergeCell ref="K26:K27"/>
    <mergeCell ref="I103:K103"/>
    <mergeCell ref="B24:B25"/>
    <mergeCell ref="C24:C25"/>
    <mergeCell ref="D24:D25"/>
    <mergeCell ref="E24:E25"/>
    <mergeCell ref="F24:F25"/>
    <mergeCell ref="H24:H25"/>
    <mergeCell ref="I24:I25"/>
    <mergeCell ref="J24:J25"/>
    <mergeCell ref="K24:K25"/>
    <mergeCell ref="F21:F22"/>
    <mergeCell ref="H21:H22"/>
    <mergeCell ref="I21:I22"/>
    <mergeCell ref="J21:J22"/>
    <mergeCell ref="B21:B22"/>
    <mergeCell ref="C21:C22"/>
    <mergeCell ref="D21:D22"/>
    <mergeCell ref="E21:E22"/>
    <mergeCell ref="F19:F20"/>
    <mergeCell ref="H19:H20"/>
    <mergeCell ref="I19:I20"/>
    <mergeCell ref="J19:J20"/>
    <mergeCell ref="B19:B20"/>
    <mergeCell ref="C19:C20"/>
    <mergeCell ref="D19:D20"/>
    <mergeCell ref="E19:E20"/>
    <mergeCell ref="F98:F99"/>
    <mergeCell ref="B100:B101"/>
    <mergeCell ref="C100:C101"/>
    <mergeCell ref="D100:D101"/>
    <mergeCell ref="E100:E101"/>
    <mergeCell ref="F100:F101"/>
    <mergeCell ref="B98:B99"/>
    <mergeCell ref="C98:C99"/>
    <mergeCell ref="D98:D99"/>
    <mergeCell ref="E98:E99"/>
    <mergeCell ref="F17:F18"/>
    <mergeCell ref="H17:H18"/>
    <mergeCell ref="I17:I18"/>
    <mergeCell ref="J17:J18"/>
    <mergeCell ref="B17:B18"/>
    <mergeCell ref="C17:C18"/>
    <mergeCell ref="D17:D18"/>
    <mergeCell ref="E17:E18"/>
    <mergeCell ref="K19:K20"/>
    <mergeCell ref="L19:L20"/>
    <mergeCell ref="K21:K22"/>
    <mergeCell ref="L21:L22"/>
    <mergeCell ref="K15:K16"/>
    <mergeCell ref="L15:L16"/>
    <mergeCell ref="K17:K18"/>
    <mergeCell ref="L17:L18"/>
    <mergeCell ref="F15:F16"/>
    <mergeCell ref="H15:H16"/>
    <mergeCell ref="I15:I16"/>
    <mergeCell ref="J15:J16"/>
    <mergeCell ref="B15:B16"/>
    <mergeCell ref="C15:C16"/>
    <mergeCell ref="D15:D16"/>
    <mergeCell ref="E15:E16"/>
    <mergeCell ref="F94:F95"/>
    <mergeCell ref="B96:B97"/>
    <mergeCell ref="C96:C97"/>
    <mergeCell ref="D96:D97"/>
    <mergeCell ref="E96:E97"/>
    <mergeCell ref="F96:F97"/>
    <mergeCell ref="B94:B95"/>
    <mergeCell ref="C94:C95"/>
    <mergeCell ref="D94:D95"/>
    <mergeCell ref="E94:E95"/>
    <mergeCell ref="K10:K11"/>
    <mergeCell ref="L10:L11"/>
    <mergeCell ref="H12:H13"/>
    <mergeCell ref="I12:I13"/>
    <mergeCell ref="J12:J13"/>
    <mergeCell ref="K12:K13"/>
    <mergeCell ref="L12:L13"/>
    <mergeCell ref="H10:H11"/>
    <mergeCell ref="I10:I11"/>
    <mergeCell ref="J10:J11"/>
    <mergeCell ref="K6:K7"/>
    <mergeCell ref="L6:L7"/>
    <mergeCell ref="H8:H9"/>
    <mergeCell ref="I8:I9"/>
    <mergeCell ref="J8:J9"/>
    <mergeCell ref="K8:K9"/>
    <mergeCell ref="L8:L9"/>
    <mergeCell ref="H6:H7"/>
    <mergeCell ref="I6:I7"/>
    <mergeCell ref="J6:J7"/>
    <mergeCell ref="F12:F13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B6:B7"/>
    <mergeCell ref="D6:D7"/>
    <mergeCell ref="E6:E7"/>
    <mergeCell ref="F6:F7"/>
    <mergeCell ref="C6:C7"/>
    <mergeCell ref="D32:F32"/>
    <mergeCell ref="B33:B34"/>
    <mergeCell ref="C33:C34"/>
    <mergeCell ref="D33:D34"/>
    <mergeCell ref="E33:E34"/>
    <mergeCell ref="F33:F34"/>
    <mergeCell ref="B39:B40"/>
    <mergeCell ref="C39:C40"/>
    <mergeCell ref="D39:D40"/>
    <mergeCell ref="E39:E40"/>
    <mergeCell ref="K91:K92"/>
    <mergeCell ref="L91:L92"/>
    <mergeCell ref="D93:F93"/>
    <mergeCell ref="J93:L93"/>
    <mergeCell ref="F91:F92"/>
    <mergeCell ref="H91:H92"/>
    <mergeCell ref="I91:I92"/>
    <mergeCell ref="J91:J92"/>
    <mergeCell ref="B42:B43"/>
    <mergeCell ref="C42:C43"/>
    <mergeCell ref="D42:D43"/>
    <mergeCell ref="E42:E43"/>
    <mergeCell ref="B91:B92"/>
    <mergeCell ref="C91:C92"/>
    <mergeCell ref="D91:D92"/>
    <mergeCell ref="E91:E92"/>
    <mergeCell ref="J35:J36"/>
    <mergeCell ref="J32:L32"/>
    <mergeCell ref="H33:H34"/>
    <mergeCell ref="I33:I34"/>
    <mergeCell ref="J33:J34"/>
    <mergeCell ref="K33:K34"/>
    <mergeCell ref="L33:L34"/>
    <mergeCell ref="J89:J90"/>
    <mergeCell ref="K89:K90"/>
    <mergeCell ref="L89:L90"/>
    <mergeCell ref="B35:B36"/>
    <mergeCell ref="C35:C36"/>
    <mergeCell ref="D35:D36"/>
    <mergeCell ref="E35:E36"/>
    <mergeCell ref="F35:F36"/>
    <mergeCell ref="H35:H36"/>
    <mergeCell ref="I35:I36"/>
    <mergeCell ref="K37:K38"/>
    <mergeCell ref="L37:L38"/>
    <mergeCell ref="K35:K36"/>
    <mergeCell ref="L35:L36"/>
    <mergeCell ref="B37:B38"/>
    <mergeCell ref="H37:H38"/>
    <mergeCell ref="I37:I38"/>
    <mergeCell ref="J37:J38"/>
    <mergeCell ref="C37:C38"/>
    <mergeCell ref="D37:D38"/>
    <mergeCell ref="E37:E38"/>
    <mergeCell ref="F37:F38"/>
    <mergeCell ref="H39:H40"/>
    <mergeCell ref="I39:I40"/>
    <mergeCell ref="J39:J40"/>
    <mergeCell ref="B89:B90"/>
    <mergeCell ref="C89:C90"/>
    <mergeCell ref="D89:D90"/>
    <mergeCell ref="E89:E90"/>
    <mergeCell ref="F89:F90"/>
    <mergeCell ref="H89:H90"/>
    <mergeCell ref="I89:I90"/>
    <mergeCell ref="K39:K40"/>
    <mergeCell ref="L39:L40"/>
    <mergeCell ref="K87:K88"/>
    <mergeCell ref="L87:L88"/>
    <mergeCell ref="B54:L54"/>
    <mergeCell ref="B55:L55"/>
    <mergeCell ref="D57:F57"/>
    <mergeCell ref="J57:L57"/>
    <mergeCell ref="B58:B59"/>
    <mergeCell ref="F39:F40"/>
    <mergeCell ref="D41:F41"/>
    <mergeCell ref="J41:L41"/>
    <mergeCell ref="B87:B88"/>
    <mergeCell ref="C87:C88"/>
    <mergeCell ref="D87:D88"/>
    <mergeCell ref="E87:E88"/>
    <mergeCell ref="F87:F88"/>
    <mergeCell ref="H87:H88"/>
    <mergeCell ref="I87:I88"/>
    <mergeCell ref="J87:J88"/>
    <mergeCell ref="F42:F43"/>
    <mergeCell ref="J85:J86"/>
    <mergeCell ref="K85:K86"/>
    <mergeCell ref="L85:L86"/>
    <mergeCell ref="L58:L59"/>
    <mergeCell ref="K60:K61"/>
    <mergeCell ref="L60:L61"/>
    <mergeCell ref="K62:K63"/>
    <mergeCell ref="L62:L63"/>
    <mergeCell ref="F58:F59"/>
    <mergeCell ref="L78:L79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85:F86"/>
    <mergeCell ref="H85:H86"/>
    <mergeCell ref="I85:I86"/>
    <mergeCell ref="K78:K79"/>
    <mergeCell ref="D84:F84"/>
    <mergeCell ref="J84:L84"/>
    <mergeCell ref="L80:L81"/>
    <mergeCell ref="F82:F83"/>
    <mergeCell ref="H82:H83"/>
    <mergeCell ref="I82:I83"/>
    <mergeCell ref="B85:B86"/>
    <mergeCell ref="C85:C86"/>
    <mergeCell ref="D85:D86"/>
    <mergeCell ref="E85:E86"/>
    <mergeCell ref="J82:J83"/>
    <mergeCell ref="K82:K83"/>
    <mergeCell ref="J80:J81"/>
    <mergeCell ref="K80:K81"/>
    <mergeCell ref="F46:F47"/>
    <mergeCell ref="H58:H59"/>
    <mergeCell ref="I58:I59"/>
    <mergeCell ref="J58:J59"/>
    <mergeCell ref="F48:F49"/>
    <mergeCell ref="B78:B79"/>
    <mergeCell ref="C78:C79"/>
    <mergeCell ref="D78:D79"/>
    <mergeCell ref="E78:E79"/>
    <mergeCell ref="F78:F79"/>
    <mergeCell ref="C58:C59"/>
    <mergeCell ref="D58:D59"/>
    <mergeCell ref="E58:E59"/>
    <mergeCell ref="F76:F77"/>
    <mergeCell ref="F69:F70"/>
    <mergeCell ref="E64:E65"/>
    <mergeCell ref="F62:F63"/>
    <mergeCell ref="C67:C68"/>
    <mergeCell ref="D67:D68"/>
    <mergeCell ref="H62:H63"/>
    <mergeCell ref="K76:K77"/>
    <mergeCell ref="L76:L77"/>
    <mergeCell ref="K69:K70"/>
    <mergeCell ref="L69:L70"/>
    <mergeCell ref="K71:K72"/>
    <mergeCell ref="K64:K65"/>
    <mergeCell ref="L64:L65"/>
    <mergeCell ref="K67:K68"/>
    <mergeCell ref="L67:L68"/>
    <mergeCell ref="F64:F65"/>
    <mergeCell ref="H64:H65"/>
    <mergeCell ref="I64:I65"/>
    <mergeCell ref="J64:J65"/>
    <mergeCell ref="B76:B77"/>
    <mergeCell ref="C76:C77"/>
    <mergeCell ref="D76:D77"/>
    <mergeCell ref="E76:E77"/>
    <mergeCell ref="C62:C63"/>
    <mergeCell ref="I101:K101"/>
    <mergeCell ref="J44:K44"/>
    <mergeCell ref="J96:K96"/>
    <mergeCell ref="C48:C49"/>
    <mergeCell ref="D48:D49"/>
    <mergeCell ref="E48:E49"/>
    <mergeCell ref="D62:D63"/>
    <mergeCell ref="E62:E63"/>
    <mergeCell ref="J62:J63"/>
    <mergeCell ref="F109:F110"/>
    <mergeCell ref="B1:L1"/>
    <mergeCell ref="B2:L2"/>
    <mergeCell ref="B3:L3"/>
    <mergeCell ref="D75:F75"/>
    <mergeCell ref="J75:L75"/>
    <mergeCell ref="I49:K49"/>
    <mergeCell ref="B48:B49"/>
    <mergeCell ref="I62:I63"/>
    <mergeCell ref="L71:L72"/>
    <mergeCell ref="E111:E112"/>
    <mergeCell ref="B106:L106"/>
    <mergeCell ref="D108:F108"/>
    <mergeCell ref="J108:L108"/>
    <mergeCell ref="L109:L110"/>
    <mergeCell ref="J109:J110"/>
    <mergeCell ref="K109:K110"/>
    <mergeCell ref="E109:E110"/>
    <mergeCell ref="H109:H110"/>
    <mergeCell ref="I109:I110"/>
    <mergeCell ref="B109:B110"/>
    <mergeCell ref="C109:C110"/>
    <mergeCell ref="D109:D110"/>
    <mergeCell ref="B113:B114"/>
    <mergeCell ref="C113:C114"/>
    <mergeCell ref="D113:D114"/>
    <mergeCell ref="B111:B112"/>
    <mergeCell ref="C111:C112"/>
    <mergeCell ref="D111:D112"/>
    <mergeCell ref="E113:E114"/>
    <mergeCell ref="K115:K116"/>
    <mergeCell ref="F115:F116"/>
    <mergeCell ref="J113:J114"/>
    <mergeCell ref="K113:K114"/>
    <mergeCell ref="H115:H116"/>
    <mergeCell ref="I115:I116"/>
    <mergeCell ref="H113:H114"/>
    <mergeCell ref="I113:I114"/>
    <mergeCell ref="B118:B119"/>
    <mergeCell ref="C118:C119"/>
    <mergeCell ref="D118:D119"/>
    <mergeCell ref="J115:J116"/>
    <mergeCell ref="B115:B116"/>
    <mergeCell ref="C115:C116"/>
    <mergeCell ref="D115:D116"/>
    <mergeCell ref="E115:E116"/>
    <mergeCell ref="B120:B121"/>
    <mergeCell ref="C120:C121"/>
    <mergeCell ref="D120:D121"/>
    <mergeCell ref="E120:E121"/>
    <mergeCell ref="B122:B123"/>
    <mergeCell ref="C122:C123"/>
    <mergeCell ref="D122:D123"/>
    <mergeCell ref="E122:E123"/>
    <mergeCell ref="B104:L104"/>
    <mergeCell ref="B105:L105"/>
    <mergeCell ref="J124:J125"/>
    <mergeCell ref="K124:K125"/>
    <mergeCell ref="J122:J123"/>
    <mergeCell ref="K122:K123"/>
    <mergeCell ref="B124:B125"/>
    <mergeCell ref="C124:C125"/>
    <mergeCell ref="D124:D125"/>
    <mergeCell ref="E124:E125"/>
    <mergeCell ref="L111:L112"/>
    <mergeCell ref="F113:F114"/>
    <mergeCell ref="L113:L114"/>
    <mergeCell ref="J111:J112"/>
    <mergeCell ref="K111:K112"/>
    <mergeCell ref="H111:H112"/>
    <mergeCell ref="I111:I112"/>
    <mergeCell ref="F111:F112"/>
    <mergeCell ref="L115:L116"/>
    <mergeCell ref="D117:F117"/>
    <mergeCell ref="J117:L117"/>
    <mergeCell ref="F118:F119"/>
    <mergeCell ref="L118:L119"/>
    <mergeCell ref="J118:J119"/>
    <mergeCell ref="K118:K119"/>
    <mergeCell ref="E118:E119"/>
    <mergeCell ref="H118:H119"/>
    <mergeCell ref="I118:I119"/>
    <mergeCell ref="F120:F121"/>
    <mergeCell ref="L120:L121"/>
    <mergeCell ref="F122:F123"/>
    <mergeCell ref="L122:L123"/>
    <mergeCell ref="J120:J121"/>
    <mergeCell ref="K120:K121"/>
    <mergeCell ref="H122:H123"/>
    <mergeCell ref="I122:I123"/>
    <mergeCell ref="H120:H121"/>
    <mergeCell ref="I120:I121"/>
    <mergeCell ref="F124:F125"/>
    <mergeCell ref="L124:L125"/>
    <mergeCell ref="J128:K128"/>
    <mergeCell ref="I133:K133"/>
    <mergeCell ref="H124:H125"/>
    <mergeCell ref="I124:I1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2012-03-26T17:11:46Z</cp:lastPrinted>
  <dcterms:created xsi:type="dcterms:W3CDTF">1996-10-08T23:32:33Z</dcterms:created>
  <dcterms:modified xsi:type="dcterms:W3CDTF">2012-03-27T07:20:28Z</dcterms:modified>
  <cp:category/>
  <cp:version/>
  <cp:contentType/>
  <cp:contentStatus/>
</cp:coreProperties>
</file>